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NB\Desktop\100004 - ACADEMIA TEMPULLI\"/>
    </mc:Choice>
  </mc:AlternateContent>
  <bookViews>
    <workbookView xWindow="0" yWindow="0" windowWidth="23040" windowHeight="9192" firstSheet="2" activeTab="2"/>
  </bookViews>
  <sheets>
    <sheet name="Cover Page" sheetId="11" r:id="rId1"/>
    <sheet name="General on BoQ" sheetId="10" r:id="rId2"/>
    <sheet name="Recapitulation" sheetId="5" r:id="rId3"/>
    <sheet name="Civil works" sheetId="6" r:id="rId4"/>
    <sheet name="Elevator cage" sheetId="12" r:id="rId5"/>
    <sheet name="Steel structure" sheetId="13" r:id="rId6"/>
    <sheet name="Water  Sewage" sheetId="7" r:id="rId7"/>
    <sheet name="Solar system" sheetId="8" r:id="rId8"/>
    <sheet name="Elevator" sheetId="9" r:id="rId9"/>
  </sheets>
  <definedNames>
    <definedName name="_xlnm.Print_Area" localSheetId="0">'Cover Page'!$A$1:$G$31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6" l="1"/>
  <c r="G21" i="6"/>
  <c r="G20" i="6"/>
  <c r="G18" i="12"/>
  <c r="G28" i="9"/>
  <c r="G29" i="9"/>
  <c r="G30" i="9"/>
  <c r="G31" i="9"/>
  <c r="G32" i="9"/>
  <c r="G33" i="9"/>
  <c r="G34" i="9"/>
  <c r="G21" i="9"/>
  <c r="G17" i="9"/>
  <c r="G18" i="9"/>
  <c r="G19" i="9"/>
  <c r="G16" i="9"/>
  <c r="G13" i="9"/>
  <c r="C38" i="9"/>
  <c r="G13" i="8"/>
  <c r="G14" i="8"/>
  <c r="G15" i="8"/>
  <c r="G16" i="8"/>
  <c r="G17" i="8"/>
  <c r="G12" i="8"/>
  <c r="C51" i="7"/>
  <c r="G46" i="7"/>
  <c r="G13" i="7"/>
  <c r="C30" i="13"/>
  <c r="G23" i="13"/>
  <c r="G22" i="13"/>
  <c r="G24" i="13" s="1"/>
  <c r="G30" i="13" s="1"/>
  <c r="G17" i="13"/>
  <c r="G18" i="13" s="1"/>
  <c r="G29" i="13" s="1"/>
  <c r="G13" i="13"/>
  <c r="G12" i="13"/>
  <c r="B31" i="13"/>
  <c r="C29" i="13"/>
  <c r="C28" i="13"/>
  <c r="G17" i="12"/>
  <c r="G13" i="12"/>
  <c r="G12" i="12"/>
  <c r="G14" i="12" s="1"/>
  <c r="G24" i="12" s="1"/>
  <c r="B26" i="12"/>
  <c r="C25" i="12"/>
  <c r="C24" i="12"/>
  <c r="C129" i="6"/>
  <c r="C128" i="6"/>
  <c r="C127" i="6"/>
  <c r="C126" i="6"/>
  <c r="C135" i="6"/>
  <c r="C134" i="6"/>
  <c r="C133" i="6"/>
  <c r="C132" i="6"/>
  <c r="C131" i="6"/>
  <c r="C130" i="6"/>
  <c r="C125" i="6"/>
  <c r="C124" i="6"/>
  <c r="G118" i="6"/>
  <c r="G119" i="6"/>
  <c r="G117" i="6"/>
  <c r="G113" i="6"/>
  <c r="G114" i="6" s="1"/>
  <c r="G134" i="6" s="1"/>
  <c r="G109" i="6"/>
  <c r="G104" i="6"/>
  <c r="G103" i="6"/>
  <c r="G108" i="6"/>
  <c r="G102" i="6"/>
  <c r="G93" i="6"/>
  <c r="G92" i="6"/>
  <c r="G91" i="6"/>
  <c r="G89" i="6"/>
  <c r="G88" i="6"/>
  <c r="G87" i="6"/>
  <c r="G86" i="6"/>
  <c r="G85" i="6"/>
  <c r="G82" i="6"/>
  <c r="G81" i="6"/>
  <c r="G80" i="6"/>
  <c r="G79" i="6"/>
  <c r="G78" i="6"/>
  <c r="G77" i="6"/>
  <c r="G76" i="6"/>
  <c r="G74" i="6"/>
  <c r="G73" i="6"/>
  <c r="G72" i="6"/>
  <c r="G68" i="6"/>
  <c r="G67" i="6"/>
  <c r="G66" i="6"/>
  <c r="G65" i="6"/>
  <c r="G58" i="6"/>
  <c r="G53" i="6"/>
  <c r="G52" i="6"/>
  <c r="G51" i="6"/>
  <c r="G50" i="6"/>
  <c r="G44" i="6"/>
  <c r="G45" i="6" s="1"/>
  <c r="G129" i="6" s="1"/>
  <c r="G40" i="6"/>
  <c r="G39" i="6"/>
  <c r="G34" i="6"/>
  <c r="G35" i="6"/>
  <c r="G33" i="6"/>
  <c r="G27" i="6"/>
  <c r="G28" i="6"/>
  <c r="G29" i="6"/>
  <c r="G18" i="8" l="1"/>
  <c r="G21" i="8" s="1"/>
  <c r="E11" i="5" s="1"/>
  <c r="G120" i="6"/>
  <c r="G135" i="6" s="1"/>
  <c r="G105" i="6"/>
  <c r="G132" i="6" s="1"/>
  <c r="G110" i="6"/>
  <c r="G133" i="6" s="1"/>
  <c r="G14" i="13"/>
  <c r="G28" i="13" s="1"/>
  <c r="G31" i="13" s="1"/>
  <c r="E9" i="5" s="1"/>
  <c r="G19" i="12"/>
  <c r="G25" i="12" s="1"/>
  <c r="G36" i="6"/>
  <c r="G127" i="6" s="1"/>
  <c r="G41" i="6"/>
  <c r="G128" i="6" s="1"/>
  <c r="G26" i="12" l="1"/>
  <c r="E8" i="5" s="1"/>
  <c r="G19" i="6" l="1"/>
  <c r="G13" i="6"/>
  <c r="G14" i="6"/>
  <c r="G15" i="6"/>
  <c r="G12" i="6"/>
  <c r="G23" i="6" l="1"/>
  <c r="G125" i="6" s="1"/>
  <c r="G16" i="6"/>
  <c r="G124" i="6" s="1"/>
  <c r="G27" i="9" l="1"/>
  <c r="G25" i="9"/>
  <c r="G24" i="9"/>
  <c r="G22" i="9"/>
  <c r="G14" i="9"/>
  <c r="G19" i="7"/>
  <c r="G18" i="7"/>
  <c r="G17" i="7"/>
  <c r="G16" i="7"/>
  <c r="G15" i="7"/>
  <c r="G83" i="6"/>
  <c r="G71" i="6"/>
  <c r="G69" i="6"/>
  <c r="G60" i="6"/>
  <c r="G56" i="6"/>
  <c r="G55" i="6"/>
  <c r="G35" i="9" l="1"/>
  <c r="G94" i="6"/>
  <c r="G61" i="6"/>
  <c r="G95" i="6" l="1"/>
  <c r="G130" i="6" s="1"/>
  <c r="C54" i="7"/>
  <c r="C53" i="7"/>
  <c r="G45" i="7"/>
  <c r="G43" i="7"/>
  <c r="G44" i="7"/>
  <c r="G35" i="7"/>
  <c r="G36" i="7"/>
  <c r="G37" i="7"/>
  <c r="G38" i="7"/>
  <c r="G33" i="7"/>
  <c r="G24" i="7"/>
  <c r="G25" i="7"/>
  <c r="G26" i="7"/>
  <c r="G27" i="7"/>
  <c r="G28" i="7"/>
  <c r="G29" i="7"/>
  <c r="G26" i="6"/>
  <c r="G30" i="6" s="1"/>
  <c r="G126" i="6" s="1"/>
  <c r="G39" i="7" l="1"/>
  <c r="G47" i="7"/>
  <c r="G53" i="7"/>
  <c r="C39" i="9" l="1"/>
  <c r="C21" i="8"/>
  <c r="C55" i="7"/>
  <c r="C52" i="7"/>
  <c r="G30" i="7"/>
  <c r="G52" i="7" s="1"/>
  <c r="G14" i="7"/>
  <c r="G20" i="7" s="1"/>
  <c r="B136" i="6"/>
  <c r="G98" i="6"/>
  <c r="G99" i="6" l="1"/>
  <c r="G131" i="6" s="1"/>
  <c r="G136" i="6" s="1"/>
  <c r="G51" i="7"/>
  <c r="G54" i="7"/>
  <c r="G38" i="9" l="1"/>
  <c r="G39" i="9" s="1"/>
  <c r="E12" i="5" s="1"/>
  <c r="E7" i="5"/>
  <c r="G55" i="7"/>
  <c r="E10" i="5" s="1"/>
  <c r="E14" i="5" l="1"/>
  <c r="E16" i="5" s="1"/>
</calcChain>
</file>

<file path=xl/sharedStrings.xml><?xml version="1.0" encoding="utf-8"?>
<sst xmlns="http://schemas.openxmlformats.org/spreadsheetml/2006/main" count="540" uniqueCount="320">
  <si>
    <t>TOTAL</t>
  </si>
  <si>
    <t>1</t>
  </si>
  <si>
    <t>CONSTRUCTION WORKS</t>
  </si>
  <si>
    <t>1.01</t>
  </si>
  <si>
    <t>1.01.01</t>
  </si>
  <si>
    <t>1.01.02</t>
  </si>
  <si>
    <t>1.02</t>
  </si>
  <si>
    <t>1.02.01</t>
  </si>
  <si>
    <t>1.02.02</t>
  </si>
  <si>
    <t>1.02.03</t>
  </si>
  <si>
    <t>1.02.04</t>
  </si>
  <si>
    <t>m2</t>
  </si>
  <si>
    <t>m'</t>
  </si>
  <si>
    <t>1.03</t>
  </si>
  <si>
    <t>1.03.01</t>
  </si>
  <si>
    <t>1.03.02</t>
  </si>
  <si>
    <t>1.04</t>
  </si>
  <si>
    <t>1.04.01</t>
  </si>
  <si>
    <t>3</t>
  </si>
  <si>
    <t>3.01</t>
  </si>
  <si>
    <t>3.02</t>
  </si>
  <si>
    <t>3.02.01</t>
  </si>
  <si>
    <t>3.03</t>
  </si>
  <si>
    <t>m</t>
  </si>
  <si>
    <t>piece</t>
  </si>
  <si>
    <t>WATER AND SEWAGE NETWORK WORKS</t>
  </si>
  <si>
    <t>The unit price should include the purchase, supply, work/assembly of any material with positioning according to the project and testing of the materials beforehand. Systematization of materials, cleaning of the workshop from waste during and after the completion of the works. For all construction materials and products used, the certificates on their quality mentioned in the position should be provided in advance. Construction materials and products as given in the position must not be changed or replaced without approval from the designer.</t>
  </si>
  <si>
    <t>4.01.02</t>
  </si>
  <si>
    <t>5</t>
  </si>
  <si>
    <t>kg</t>
  </si>
  <si>
    <t>RECAPITULATION</t>
  </si>
  <si>
    <r>
      <t xml:space="preserve">                                                  </t>
    </r>
    <r>
      <rPr>
        <b/>
        <sz val="10"/>
        <color theme="1"/>
        <rFont val="Arial"/>
        <family val="2"/>
      </rPr>
      <t>ZBIRNA  REKAPITULACIJA</t>
    </r>
  </si>
  <si>
    <t xml:space="preserve">  Total Price witout VAT (€)</t>
  </si>
  <si>
    <t>TOTAL ALL WORKS (w/o VAT)</t>
  </si>
  <si>
    <t>TOTAL ALL WORKS with VAT</t>
  </si>
  <si>
    <t xml:space="preserve">    Name of Bidder [insert complete name of Bidder] </t>
  </si>
  <si>
    <t xml:space="preserve">   Signature of Bidder [signature of person signing the Quotation] </t>
  </si>
  <si>
    <t xml:space="preserve">   Date [Insert Date]</t>
  </si>
  <si>
    <t>IMPORTANT NOTEs:</t>
  </si>
  <si>
    <t>1. Before starting to fill in the bill of quantities, please check the Excel formulas.</t>
  </si>
  <si>
    <t>2. The official tender documentation is in English. You need to fill out the documents in English.</t>
  </si>
  <si>
    <t>1. CIVIL WORKS</t>
  </si>
  <si>
    <r>
      <rPr>
        <b/>
        <sz val="10"/>
        <rFont val="Arial"/>
        <family val="2"/>
      </rPr>
      <t>NOTE:</t>
    </r>
    <r>
      <rPr>
        <sz val="10"/>
        <rFont val="Arial"/>
        <family val="2"/>
      </rPr>
      <t xml:space="preserve">
The materials proposed in the technical description and dimensions are optional and a reference point for the characteristics of the materials that must be used, all of them can be replaced with materials from other manufacturers with the same or better characteristics that must be proven with certificates or attestations, from the respective manufacturers. All positions include SUPPLY AND ASSEMBLY/WORK OF THAT POSITION. CLEANING, DEMOLITIONS AND EXCAVATIONS ALSO INCLUDES TRANSPORT TO THE DEPOSIT SITE MAX 10 KM.</t>
    </r>
  </si>
  <si>
    <t xml:space="preserve">No. </t>
  </si>
  <si>
    <t>Description of works</t>
  </si>
  <si>
    <t>Unit measure</t>
  </si>
  <si>
    <t>Quantity</t>
  </si>
  <si>
    <t>Unit price EURO  without VAT</t>
  </si>
  <si>
    <t>Total price EURO without VAT</t>
  </si>
  <si>
    <t>BILL OF QUANTITIES</t>
  </si>
  <si>
    <t>General requirements with BoQ</t>
  </si>
  <si>
    <t>This BoQ provides for the delivery and installation of its material listed by Items and its small unspecified material required for complete fabrication and installation as stated by item, testing and commissioning as well as bringing to proper original condition of places damaged in already performed works and constructions. All materials used must be of first-class quality and meet standards.</t>
  </si>
  <si>
    <t>The works must be performed by a professional workforce, and in full compliance with the applicable technical regulations for the same types of work.</t>
  </si>
  <si>
    <t>The price includes the price of materials, labor costs and all taxes and contributions on materials. The price includes the preparation of all possible workshop documentation, testing and commissioning of all elements of the installation listed by position. The listed equipment manufacturers are not exclusive.</t>
  </si>
  <si>
    <t>The contractor may install other equipment or material, but provided that the equipment or material has the same electrical and structural characteristics as those listed, which is confirmed by an expert - the supervisory authority.</t>
  </si>
  <si>
    <t>Deliver all the necessary material and make all installations in everything according to the valid regulations, attached graphic documentation, technical explanation and conditions.</t>
  </si>
  <si>
    <t>The positions given in the following text include, in addition to the procurement of all materials and equipment, their transport to the construction site, storage, delivery to the installation site and repair of all damaged parts of the facility and removal of debris to the landfill.</t>
  </si>
  <si>
    <t>It is also necessary to eliminate all technical and aesthetic errors that occurred during the installation.</t>
  </si>
  <si>
    <t>Kosovo - Prishtina</t>
  </si>
  <si>
    <t>3. The translation of some documents in the Albanian language is provided as information.</t>
  </si>
  <si>
    <t>LOCATION: PRISHTINË, KOSOVË</t>
  </si>
  <si>
    <t>1.03.03</t>
  </si>
  <si>
    <t>1.03.04</t>
  </si>
  <si>
    <t>SUMMARY</t>
  </si>
  <si>
    <t xml:space="preserve"> FLOORING WORKS</t>
  </si>
  <si>
    <t>2</t>
  </si>
  <si>
    <t>2.01</t>
  </si>
  <si>
    <t>2.01.01</t>
  </si>
  <si>
    <t>2.02</t>
  </si>
  <si>
    <t>2.01.02</t>
  </si>
  <si>
    <t>2.02.01</t>
  </si>
  <si>
    <t>2.02.02</t>
  </si>
  <si>
    <t xml:space="preserve"> Construction/ Renovation works of Akademia "Tempulli"</t>
  </si>
  <si>
    <t xml:space="preserve"> Construction/ Renovation works of the training center building for Akademia "Tempulli"</t>
  </si>
  <si>
    <t xml:space="preserve">BUILDING : AKADEMIA TEMPULLI </t>
  </si>
  <si>
    <t xml:space="preserve">PREPARATORY WORKS </t>
  </si>
  <si>
    <t>Preparation of the workplace for the start of the work - according to the organization of the workplace, coordination with the supervisory organization - the contract manager. Additional consultations and verification of positions and approval for the start of works.</t>
  </si>
  <si>
    <t>Marking of the workplace with orientation signs, marking of notices of dangerous spaces, information boards, etc.</t>
  </si>
  <si>
    <t>Assembly II of static and moving scaffolding according to needs in the workplace Dismantling and removal from space are also included in the calculation.</t>
  </si>
  <si>
    <t>Assembly and isolation of the space where the elevator will be assembled, all around the elevator, where the free movement of students can be allowed during school days. The material should be dust-insulating, which can be caused during the work.</t>
  </si>
  <si>
    <t>1.01.03</t>
  </si>
  <si>
    <t>1.01.04</t>
  </si>
  <si>
    <t>ls</t>
  </si>
  <si>
    <t>Supply of material works and masonry of new walls made of baked clay t=25 in all spaces planned for renovation according to the project proposal. The price for the calculation of binding plaster is based on the composition of sand and cement according to the Project. The renovation includes all spaces according to the project proposal.</t>
  </si>
  <si>
    <t>Supply of material works for plastering new walls in all spaces planned for renovation according to the project proposal. The price includes scaffolding and all the necessary elements. Plastering includes all spaces according to the project proposal,look pos. 3.5</t>
  </si>
  <si>
    <t>Supply of material, painting of walls and ceilings with base and two layers of ecological polycolor paint in two layers, scaffolding is also included in the price.</t>
  </si>
  <si>
    <t>Supply of material, painting of external walls with base and two layers of ecological polycolor paint in two layers, with the price of scaffold assembly and permission or intervention on the damaged facade.</t>
  </si>
  <si>
    <t>Supply of material, work and laying of the leveling layer, screed t=5-7cm, half-dried concrete, heat-insulating styrofoam 2+2cm, PVC foil, surrounding insulating tape, on the metal construction plate, the floor (terrace behind the building), the outdoor space of the Bar in the studnets, etc.</t>
  </si>
  <si>
    <t>The supply of material, the work, and the installation of the cold hydroisolation of two components in two layers.</t>
  </si>
  <si>
    <t xml:space="preserve">Supply and assembly of epoxy with limiting plaster in the basement (at the entrance to the building). Ground floor (suteren) supply and assembly of epoxy with mortar in the laboratories are 91 m2. The works supervisor should select the material from Tempulli and must meet all standards for school facilities. </t>
  </si>
  <si>
    <t xml:space="preserve">CERAMIC FLOOR AND WILE TILES </t>
  </si>
  <si>
    <t>1.04.02</t>
  </si>
  <si>
    <t>1.04.03</t>
  </si>
  <si>
    <t>Supply and installation of all ceramic tiles, with insulating protective measures according to standards (inside the facility). tiles are available for all surfaces from the basement (28 m2), ground floor (84 m2), first floor (47 m2), second floor (45 m2) and roof-attic (25 m2). In this position, only wall and floor toilets are available. The material and design of the tiles is selected by the superintendent of works from the Temple and must meet all standards for school facilities.</t>
  </si>
  <si>
    <t>Supply and installation of all ceramic tiles, with insulating protective measures according to standards (inside the facility). Placing the tiles with the surfaces: Ground Floor (100 m2), 1st Floor (70 m2), 2nd Floor (50 m2) and Roof-Attic (130 m2). In this position, only the corridor is secured. The superintendent of works selects the material and design of the tiles from the Temple and must meet all standards for school facilities.</t>
  </si>
  <si>
    <t>Supply and assembly of ceramic tiles resistant to weights, with insulating protective measures according to standards (inside the building). The installation of tiles for the surface of the ground floor (30 m2), the space of the central heating substation is foreseen. The work supervisor selects the material and design of the tiles from the Temple and must meet all standards for school facilities.</t>
  </si>
  <si>
    <t>MASONRY , PLASTER AND PAINTING WORKS</t>
  </si>
  <si>
    <t>Bungu Parquet First Class (supply and assembly) with tiles and insulating protective measures according to the standards for school classes. First floor surface with bunga parquet (classroom and offices are 178 m2), Second floor (classrooms are 140 m2).</t>
  </si>
  <si>
    <t>1.05</t>
  </si>
  <si>
    <t xml:space="preserve">GRANITE FLOORING TILES </t>
  </si>
  <si>
    <t>1.05.01</t>
  </si>
  <si>
    <t>Supply of material, paving of stairs with natural granite, steps of stairs t=3cm and side walls. According to the outline of the project, we are talking about the stairs inside from the basement to the under the roof and two pairs of side stairs outside the building. Application with adequate adhesive, suitable for low temperatures, joint insulation and all small material.</t>
  </si>
  <si>
    <t xml:space="preserve">Natural granite slabs with insulating protection measures according to standards for stairs outside the building. The works supervisor selects the material and design of the tiles from the Tempulli and must meet all standards for school facilities. </t>
  </si>
  <si>
    <t>1.05.02</t>
  </si>
  <si>
    <t>Supply of material, work and installation of ceilings from Aluminum construction - ARMSTRONG with dim:60/60 tiles. Metal plate. The model is according to the selections of the supervisory organ of Tempulli. In the price calculate the material for the realization of the position.</t>
  </si>
  <si>
    <t>1.06</t>
  </si>
  <si>
    <t>CEILING WORKS</t>
  </si>
  <si>
    <t>1.07</t>
  </si>
  <si>
    <t>In advance, all measures must be taken at the working place.</t>
  </si>
  <si>
    <t>1.07.01</t>
  </si>
  <si>
    <t>Supply of material, installation of metal fire doors, fire resistant, complete with adequate mechanism. The dimensions are 1.10 x 2.10. There are 4 doors (2 doors on the ground floor, 1 on the 2nd floor, and 1 on the Roof). All doors are positioned in the project sketches.</t>
  </si>
  <si>
    <t>pcs</t>
  </si>
  <si>
    <t>1.07.02</t>
  </si>
  <si>
    <r>
      <t xml:space="preserve">Supply of working material and assembly of the AUTOMATIC door, with automatic mechanism and automatic opening. Adequate foil glass and adequate mechanism for operation. The price includes all materials for functionalization </t>
    </r>
    <r>
      <rPr>
        <b/>
        <sz val="10"/>
        <rFont val="Arial"/>
        <family val="2"/>
      </rPr>
      <t xml:space="preserve">DIM: 200*230. </t>
    </r>
    <r>
      <rPr>
        <sz val="10"/>
        <rFont val="Arial"/>
        <family val="2"/>
      </rPr>
      <t>The large automatic door should be placed on the ground floor at the entrance to the building, 2 standard automatic doors are placed. Sliding doors are also shown in the project sketches.</t>
    </r>
  </si>
  <si>
    <r>
      <t xml:space="preserve">Supply of working material and assembly of the AUTOMATIC door, with automatic mechanism and automatic opening. Adequate foil glass and adequate mechanism for operation. The price includes all materials for functionalization </t>
    </r>
    <r>
      <rPr>
        <b/>
        <sz val="10"/>
        <rFont val="Arial"/>
        <family val="2"/>
      </rPr>
      <t>DIM: 300*230</t>
    </r>
    <r>
      <rPr>
        <sz val="10"/>
        <rFont val="Arial"/>
        <family val="2"/>
      </rPr>
      <t>. The large automatic door should be placed on the first floor and separates the corridor from the space with the student bar. Sliding doors are also shown in the project sketches.</t>
    </r>
  </si>
  <si>
    <t xml:space="preserve">DOORS </t>
  </si>
  <si>
    <t>1.07.03</t>
  </si>
  <si>
    <t>1.07.04</t>
  </si>
  <si>
    <t xml:space="preserve">Supply of material, work and assembly of Side doors 2 pieces DIM: 1.00 x 2.30 with aluminum material also presented in the sketch of the project in the basement. 
</t>
  </si>
  <si>
    <t>Supply and assembly of 6 PVC doors presented DIM: 0.80 x 2.10 also presented in the project sketch in the floor and PVC doors 1 piece DIM: 1.10  x 2.10 also shown in the project outline in the subterrain.</t>
  </si>
  <si>
    <t>80x210</t>
  </si>
  <si>
    <t>110x210</t>
  </si>
  <si>
    <t>1.07.05</t>
  </si>
  <si>
    <t>1.07.06</t>
  </si>
  <si>
    <t xml:space="preserve">Supply and assembly of 17 wooden doors presented DIM: 0.90 x 2.10 in the project sketch  also presented in the project sketch on ground floor, Floor 1, floor 2 and in the Roof </t>
  </si>
  <si>
    <t>90x210</t>
  </si>
  <si>
    <t xml:space="preserve">Supply and assembly of 7 PVC bathroom doors presented DIM: 0.80 x 2.10 also presented in the project sketch on Floor 1, floor 2 and in the Roof .  </t>
  </si>
  <si>
    <t>1.07.07</t>
  </si>
  <si>
    <t xml:space="preserve">TOTAL DOORS </t>
  </si>
  <si>
    <t xml:space="preserve">WINDOWS </t>
  </si>
  <si>
    <t>Basement (S) according to this position 4.8. also presented in the corresponding sketch in the project foresees these windows according to the following dimensions,the prices also include the placement of sheet metal in the window:</t>
  </si>
  <si>
    <t>80x591</t>
  </si>
  <si>
    <t>158x591</t>
  </si>
  <si>
    <t>354x591</t>
  </si>
  <si>
    <t>1.07.08</t>
  </si>
  <si>
    <t>160x280</t>
  </si>
  <si>
    <t>90x150</t>
  </si>
  <si>
    <t>Floor according (P) to this position 4.9. also presented in the corresponding sketch in the project foresees these windows according to the following dimensions,the prices also include the placement of sheet metal in the window:</t>
  </si>
  <si>
    <t>1.07.09</t>
  </si>
  <si>
    <t>90x140</t>
  </si>
  <si>
    <t>50x90</t>
  </si>
  <si>
    <t>220x280</t>
  </si>
  <si>
    <t>310x280</t>
  </si>
  <si>
    <t>First floor (I) according to this position 4.10. also presented in the corresponding sketch in the project foresees these windows according to the following dimensions,the prices also include the placement of sheet metal in the window:</t>
  </si>
  <si>
    <t>303x280</t>
  </si>
  <si>
    <t>60x150</t>
  </si>
  <si>
    <t>100x150</t>
  </si>
  <si>
    <t>110x280</t>
  </si>
  <si>
    <t>213x280</t>
  </si>
  <si>
    <t>370x280</t>
  </si>
  <si>
    <t>200x280</t>
  </si>
  <si>
    <r>
      <t xml:space="preserve">Supply of material, work, and installation of thermal windows Aluminium min. 9cm, thermal glass 6+16+6mm. An adequate quality mechanism, adequate gum, at a calculated price, all the material for realizing the positions. The calculation is made according to the dimensions of the windows, calculating the area in square meters as a position for each floor. Prior approval by the supervisory body. </t>
    </r>
    <r>
      <rPr>
        <b/>
        <u/>
        <sz val="10"/>
        <rFont val="Arial"/>
        <family val="2"/>
      </rPr>
      <t>For large glass dimensions, alternative solutions with additional profiles and smaller panels can be proposed to enhance structural integrity and ease of installation.</t>
    </r>
  </si>
  <si>
    <t>The second floor (II) according to this position 4.11. also presented in the corresponding sketch in the project foresees these windows according to the following dimensions,the prices also include the placement of sheet metal in the window:</t>
  </si>
  <si>
    <t>1.07.10</t>
  </si>
  <si>
    <t>80x150</t>
  </si>
  <si>
    <t>1.07.11</t>
  </si>
  <si>
    <t>Under the peak (NK) according to this position 4.12. also presented in the corresponding sketch in the project foresees these windows according to the following dimensions,the prices also include the placement of sheet metal in the window:</t>
  </si>
  <si>
    <t>1.07.12</t>
  </si>
  <si>
    <t>120x280</t>
  </si>
  <si>
    <t xml:space="preserve">TOTAL WINDOWS </t>
  </si>
  <si>
    <t>1.08</t>
  </si>
  <si>
    <t xml:space="preserve">FAÇADE WORKS </t>
  </si>
  <si>
    <t>Supply of material and assembly of the ventilation facade (on the external walls of the platform 130 m2 and on the front part of the building, view from the main street 80 m2) with the following layers as presented in the project:
1. HPL (High Pressure Decorative Laminates) with a thickness of 6mm (one side of the panel decorated - the other side non-decorative (black). HPL Panel must be standardized according to EN 438. HPL Panel must be fixed by gluing (English: Adhesive fixing system).All the following elements (adhesive, substructure (aluminum profiles, anchors, dowels, bolts, etc.)) must be from the same manufacturer or approved for use by the HPL Panel manufacturer.
2. Diffusive foil with thickness and content according to the instruction and directive of the manufacturer of the same HPL panel for this type of structural facade
3. Thermal insulation (stone wool) with a thickness of 80 mm and a weight of 75 kg/m3. Thermal conductivity coefficient: 0.035W/mK, Fire reaction class: A1.</t>
  </si>
  <si>
    <t>1.09</t>
  </si>
  <si>
    <t>1.08.01</t>
  </si>
  <si>
    <t>1.09.01</t>
  </si>
  <si>
    <t xml:space="preserve">METAL SHEET WORKS </t>
  </si>
  <si>
    <t>Demolition of horizontal and vertical metal gutters in the entire facility.</t>
  </si>
  <si>
    <t>The work of horizontal and vertical gutters from sheet material, with the same color as the roof-cover. The price covers the production, supply of each element, with the necessary works, materials and coefficients. According to the drawings.</t>
  </si>
  <si>
    <t>1.09.02</t>
  </si>
  <si>
    <t>1.10</t>
  </si>
  <si>
    <t xml:space="preserve">Supply of material, painting of the fireproof metal stairs in the side space of the building with two layers of anti corrosive paint and two layers of varnish. </t>
  </si>
  <si>
    <t>1.09.03</t>
  </si>
  <si>
    <t>PAVING BLOCKS</t>
  </si>
  <si>
    <t>Supply and assembly of Paving blocks with dimensions of 50 x 30 / 6 cm, Weight: 135 kg/m2 with insulating protective measures according to standards. The installation of tiles for the surface of the 1st floor (60 + 20 m2), is offered in the relaxation area for candidates, at the price provided for the side works and the leveling layers of fine gravel. The work supervisor selects the material and design of the tiles from the Temple and must meet all standards for school facilities.</t>
  </si>
  <si>
    <t>1.10.01</t>
  </si>
  <si>
    <t>1.10.02</t>
  </si>
  <si>
    <t>Supply and assembly of concrete slabs with dimensions of 50 x 30 / 6 cm, Weight: 135 kg/m2 with insulating protective measures according to standards (outside the building). Placing tiles for the underground surface (65 m2) at the estimated price for lateral works and leveling layers of fine gravel. The work supervisor chooses the material and design of the tiles from the Temple and must meet all standards for the school premises.</t>
  </si>
  <si>
    <t>1.11</t>
  </si>
  <si>
    <t>WAITING SPACE FOR CANDIDATES COVERED WITH GLASS STRUCTURE</t>
  </si>
  <si>
    <t>The supply and assembly of the external terrace is covered with glass as well as its complete construction, the side parts with sliding glass, as well as the assembly of the automatic mechanism with remote control. Supply of material, metal construction works, combined with aluminum construction for the realization of the terrace as follows: The roof combined with static thermopane glass, and the ceiling space with the possibility of opening with an electric remote control. Glass walls (sliding windows). The price, doors and all materials for the realization of this position have been calculated. The height of the walls h= 3.90 with a slope h=2.80 according to the project. Before starting this position, agree with the supervising body or owner of the Tempulli.</t>
  </si>
  <si>
    <t>1.11.01</t>
  </si>
  <si>
    <t>CREATION OF NEW LEARNING SPACES</t>
  </si>
  <si>
    <t>Supply of dividing wall works from steel construction and gypsum boards (Knauf) plaster model t=12.3 cm. Placement of stone wool t=7cm. The class is provided on the attic floor and is evidenced in the sketches. In the price to calculate the small material for the functionalization</t>
  </si>
  <si>
    <t>Supply of material, patination of joints with nets and fuller bandages. The class is offered on the attic floor and is evidenced in the sketches. Painting in two layers, painting with polycolor ecological base and color in two layers.</t>
  </si>
  <si>
    <t xml:space="preserve">Material supply, processing, and assembly of wooden doors by MEDIAPANI. The class is offered on the attic floor and is evidenced in the sketches. Stainless steel handle, quality cylinder, and small material for operation. DIMENSIONS: 100x210 </t>
  </si>
  <si>
    <t>1.12</t>
  </si>
  <si>
    <t>1.12.01</t>
  </si>
  <si>
    <t>1.12.02</t>
  </si>
  <si>
    <t>1.12.03</t>
  </si>
  <si>
    <t>ELEVATOR CAGE</t>
  </si>
  <si>
    <t>Demolition of the slab in the subterrain as well as the opening of the foundation pit for the construction of the elevator base at a depth of up to 1.50 meters, with dimensions of 1830 cm with 2800 cm of internal space. Transporting the material to the nearest legal landfill.</t>
  </si>
  <si>
    <t>Demolition and "Cutting" of the plate from the concrete reinforcement with a thickness of up to t=20 cm. There are 5 tiles in total. Cutting must be done with adequate special machinery for cutting concrete slabs. The application must be made on all floors of the building. Demolished material must be carefully transported to the loading area and disposed of in the nearest legal landfill. Account for m2 slab cutting. Note: Approval must be obtained in advance from the supervising organization to allow the removal of tiles.</t>
  </si>
  <si>
    <t xml:space="preserve">CONCRETE WORKS </t>
  </si>
  <si>
    <t>The work of the elevator cage from reinforced concrete of class C 25/30, with details given in the graphic part. The price covers all necessary works, materials and coefficients.</t>
  </si>
  <si>
    <t>m3</t>
  </si>
  <si>
    <t>Processing, bending, connection and assembly of reinforcing bars given in the graphic part of the elevator cage project. armor class B500B, with details given in the graphic part. The price covers all necessary works, materials and coefficients.</t>
  </si>
  <si>
    <t>STEEL STRUCTURE</t>
  </si>
  <si>
    <t>Note: The price includes all the requirements described in the graphic part and in the technical description, as well as the delivery and transportation of all the material. The price covers all necessary works, materials and coefficients.</t>
  </si>
  <si>
    <t xml:space="preserve">SECTIONS </t>
  </si>
  <si>
    <t>3.01.01</t>
  </si>
  <si>
    <t>Steel structures - the pillars consist of metal profiles 2U160 butt-welded, material class S 275. All elements of steel structures must be protected from corrosion. Fixings at the bottom of the steel constructions will be done with anchor bolts. The price covers the production, supply of each element, with the necessary works, materials and coefficients. According to the drawings.</t>
  </si>
  <si>
    <t>Steel structures - Brinaket consists of metal profiles 140x100x5 mm welded end to end, material class S 235. All elements of steel structures must be protected from corrosion. The price covers the production, supply of each element, with the necessary works, materials and coefficients. According to the drawings.</t>
  </si>
  <si>
    <t>3.01.02</t>
  </si>
  <si>
    <t xml:space="preserve">ROOF COVER </t>
  </si>
  <si>
    <t>Sandwich panel with a thickness of t=10 cm, consisting of two layers of sheet metal with a thickness of 0.4 mm, filled with polyurethane. The price covers the production, supply of each element, with the necessary work, materials and coefficients. According to the drawings.</t>
  </si>
  <si>
    <t>3.03.01</t>
  </si>
  <si>
    <t xml:space="preserve">BOLTS AND PLATES </t>
  </si>
  <si>
    <t>Class 5.6 bolts in accordance with ISO 898-1
According to the specifications given. The price covers the supply and processing of each element, all necessary work, materials and coefficients.</t>
  </si>
  <si>
    <t>M16 bolts with length L=40 cm</t>
  </si>
  <si>
    <t>unit</t>
  </si>
  <si>
    <t>Plates</t>
  </si>
  <si>
    <t>4</t>
  </si>
  <si>
    <t>4.01</t>
  </si>
  <si>
    <t xml:space="preserve">CONSTRUCTION WORKS </t>
  </si>
  <si>
    <t>Excavation of soil in the basement floor for pipeline channels with an average depth of 1.5m and a width of 0.6. After assembling the pipes, the excavated soil must be returned to the channel by compacting the soil in layers d=20-30cm. Excess soil must be planed or transported.</t>
  </si>
  <si>
    <t xml:space="preserve">Purchase, transport and laying of sand around the pipes (Water supply + sewerage) </t>
  </si>
  <si>
    <t>m³</t>
  </si>
  <si>
    <t>Purchase, transport and laying of drainage material according to the drawing in the planimeter</t>
  </si>
  <si>
    <t>Purchase and installation of ventilation head from PVC Ø160. This will be placed at the end of the vertical, with the protection of the roof surface from rain penetration for Ø110 mm</t>
  </si>
  <si>
    <t>Purchase and assembly of ventilation head from PVC Ø110. This will be placed at the end of the vertical, with the protection of the roof surface from the penetration of rain for Ø75 mm</t>
  </si>
  <si>
    <t xml:space="preserve">Water collector in the floor Ø110mm              </t>
  </si>
  <si>
    <t xml:space="preserve">Water collector (grills at the entrance) in the floor 0.25x1.6                 </t>
  </si>
  <si>
    <t>4.01.01</t>
  </si>
  <si>
    <t>4.01.03</t>
  </si>
  <si>
    <t>4.01.04</t>
  </si>
  <si>
    <t>4.01.05</t>
  </si>
  <si>
    <t>4.01.06</t>
  </si>
  <si>
    <t>4.01.07</t>
  </si>
  <si>
    <t>4.02</t>
  </si>
  <si>
    <t>SEWAGE NETWORK</t>
  </si>
  <si>
    <t xml:space="preserve">Purchase and assemble pipes from PVC material and phasonical parts with all the necessary material. The price includes all the elements for pipe sealing according to the manufacturer's recommendations and thermal insulation in the designated places.
All the phasonic parts of the sewage network (turns, T-pieces, reducers, revisions, etc.) and the phasonic parts of the water supply network (turns, reducers, T-pieces, etc.) are not calculated and are not paid separately, but are measured and calculated like straight pipes. </t>
  </si>
  <si>
    <t>Ø50mm</t>
  </si>
  <si>
    <t>Ø75mm</t>
  </si>
  <si>
    <t>Ø110mm</t>
  </si>
  <si>
    <t>Ø125mm</t>
  </si>
  <si>
    <t>Purchase and assembly of flexible drainage pipes with a diameter of Ø160mm and phasonical parts, with all the necessary material</t>
  </si>
  <si>
    <t>Purchase and assembly of the water collector made of plastic with a lid made of stainless steel Ø50mm clamped to the floor (through the bathroom and toilet).</t>
  </si>
  <si>
    <t>copë</t>
  </si>
  <si>
    <t>4.02.01</t>
  </si>
  <si>
    <t>4.02.02</t>
  </si>
  <si>
    <t>4.02.03</t>
  </si>
  <si>
    <t>4.03</t>
  </si>
  <si>
    <t>WATER NETWORK</t>
  </si>
  <si>
    <t>Purchase and installation of galvanized metal pipes and the appropriate phasonical parts of the water supply. In this position, calculate the connections of the pipes and all the necessary phasonic parts for connection, pressure testing, disinfection of the network, thermal insulation (ARMAFLEX) of the pipes, and all the elements for stopping the pipes on the walls and ceiling according to the manufacturer's recommendations (for vertical). DN 32mm</t>
  </si>
  <si>
    <t>Purchase and installation of pipes and appropriate phasonical parts of the water supply. The pipes must be from Jakumini inserted into the floor. The price includes all the phason parts and network inspection.</t>
  </si>
  <si>
    <t>PEXØ16mm (for cold water )</t>
  </si>
  <si>
    <t>DN 20mm (from the vertical to the collector through the flats)</t>
  </si>
  <si>
    <t>Purchase and assembly of distribution boxes 25X25cm. The price includes the connectors and all the necessary phasonic parts (valves "T," "Q", etc.).</t>
  </si>
  <si>
    <t>Purchase and installation of "S9" fire extinguishers filled with 9 kg powder.</t>
  </si>
  <si>
    <t>4.03.01</t>
  </si>
  <si>
    <t>4.03.02</t>
  </si>
  <si>
    <t>4.03.03</t>
  </si>
  <si>
    <t>4.03.04</t>
  </si>
  <si>
    <t>4.03.05</t>
  </si>
  <si>
    <t>4.04</t>
  </si>
  <si>
    <t xml:space="preserve">SANITARY FIXTURES </t>
  </si>
  <si>
    <t>All sanitary elements must be first class. The type and type of sanitary elements will be determined by the investor</t>
  </si>
  <si>
    <t>Purchase and assembly of the toilet shell, complete (boiler, pipe, EK-valve batteries, etc.)</t>
  </si>
  <si>
    <t>Purchase and installation of the sink, complete (batteries for hot and cold water, siphon, valve, etc.)</t>
  </si>
  <si>
    <t>Purchase and assembly of boiler V=10l, complete (pipes, valves, EK-valves, etc.)</t>
  </si>
  <si>
    <t>Buying and installing mirrors in bathrooms</t>
  </si>
  <si>
    <t>4.04.01</t>
  </si>
  <si>
    <t>4.04.02</t>
  </si>
  <si>
    <t>4.04.03</t>
  </si>
  <si>
    <t>4.04.04</t>
  </si>
  <si>
    <t xml:space="preserve">SOLAR SYSTEM </t>
  </si>
  <si>
    <t>M connector for connecting solar panels</t>
  </si>
  <si>
    <t>Protection of the inventor with fuses for the protection of the photovoltaic system from various accidents such as overvoltage, loads, etc.</t>
  </si>
  <si>
    <t>Inverter Effekta AX-M2 5000-48</t>
  </si>
  <si>
    <t>Cable DC and AC</t>
  </si>
  <si>
    <t>Photovoltaic panel with power 410 Wp, Made in Europe with efficiency 20.97 %,
dimensions 1724 mm x 1134 mm x 35 mm (+/–2 mm) and weight 22 kg</t>
  </si>
  <si>
    <t>Steel structure in the roof  with grounding</t>
  </si>
  <si>
    <t>6</t>
  </si>
  <si>
    <t>ELEVATOR</t>
  </si>
  <si>
    <r>
      <t xml:space="preserve">Cabin (set)
</t>
    </r>
    <r>
      <rPr>
        <sz val="10"/>
        <rFont val="Arial"/>
        <family val="2"/>
      </rPr>
      <t>Dimensions: 1200 mm width x 1500 mm depth x 2100 mm height, Walls: INOX-I walls, INOX ceiling, Floor: with PVC, control panel: INOX, Fan to be mounted in the cabin</t>
    </r>
  </si>
  <si>
    <r>
      <t xml:space="preserve">Driving electric motor (set)
</t>
    </r>
    <r>
      <rPr>
        <sz val="10"/>
        <rFont val="Arial"/>
        <family val="2"/>
      </rPr>
      <t>VVVF GEARED Pn = 6.0-7.3 kW V = 3x380/220 Hz = 50
v = 1.0 m/s</t>
    </r>
    <r>
      <rPr>
        <b/>
        <sz val="10"/>
        <rFont val="Arial"/>
        <family val="2"/>
      </rPr>
      <t xml:space="preserve">
</t>
    </r>
  </si>
  <si>
    <t>10 people/ 800 kg, without engine room.  Supply and assembly of the panaramic elevator with specifications for persons with limited abilities. 206*183 with 5 substations. Type I electric lift with Q=630kg (8 people), control v=1m/s, simplex microprocessor, with folding, H=14.25, the offer also includes the coverage of maintenance costs for the period of 5 years. The price includes doors for each floor, reinforced glass columns and corners, the middle part is made of glass and the cage on the roof is also calculated together with the cover with all insulating layers.
The design of the elevator and the opening of the doors above will be done according to the approval of the  supervisory team.</t>
  </si>
  <si>
    <r>
      <t xml:space="preserve">Ropes
</t>
    </r>
    <r>
      <rPr>
        <sz val="10"/>
        <rFont val="Arial"/>
        <family val="2"/>
      </rPr>
      <t>Dimensions: 8</t>
    </r>
    <r>
      <rPr>
        <b/>
        <sz val="10"/>
        <rFont val="Arial"/>
        <family val="2"/>
      </rPr>
      <t xml:space="preserve">
</t>
    </r>
  </si>
  <si>
    <r>
      <t xml:space="preserve">Speed limiter (set)
</t>
    </r>
    <r>
      <rPr>
        <sz val="10"/>
        <rFont val="Arial"/>
        <family val="2"/>
      </rPr>
      <t>with two-way action, speed limits 0.7-1.2 m/s</t>
    </r>
    <r>
      <rPr>
        <b/>
        <sz val="10"/>
        <rFont val="Arial"/>
        <family val="2"/>
      </rPr>
      <t xml:space="preserve">
</t>
    </r>
  </si>
  <si>
    <t>cabin - T 90/B</t>
  </si>
  <si>
    <t>of the counterweight - T 50/B</t>
  </si>
  <si>
    <t>Shock absorber (set)</t>
  </si>
  <si>
    <t>of cabin</t>
  </si>
  <si>
    <t>of the counterweight</t>
  </si>
  <si>
    <t>Cabin doors (set)</t>
  </si>
  <si>
    <t>right door: automatic, with glass, stainless steel frame 304, with central opening</t>
  </si>
  <si>
    <t>front door: automatic, stainless steel 304, with central cabin opening</t>
  </si>
  <si>
    <t>The doors of the well (set)</t>
  </si>
  <si>
    <r>
      <t xml:space="preserve">Rails
</t>
    </r>
    <r>
      <rPr>
        <sz val="10"/>
        <rFont val="Arial"/>
        <family val="2"/>
      </rPr>
      <t xml:space="preserve">
</t>
    </r>
  </si>
  <si>
    <t>in S station, automatic, glass, 304 stainless steel frame, center opening</t>
  </si>
  <si>
    <t>in stations P, K1, K2, NK, automatic, with stainless steel 304, central opening</t>
  </si>
  <si>
    <r>
      <t xml:space="preserve">Buttons (set)
</t>
    </r>
    <r>
      <rPr>
        <sz val="10"/>
        <rFont val="Arial"/>
        <family val="2"/>
      </rPr>
      <t>Displays that are installed on the wall</t>
    </r>
  </si>
  <si>
    <r>
      <t xml:space="preserve">Elecrtronical unit (set)
</t>
    </r>
    <r>
      <rPr>
        <sz val="10"/>
        <rFont val="Arial"/>
        <family val="2"/>
      </rPr>
      <t>Co-controller, inverter, emergency operator, UPS, …</t>
    </r>
  </si>
  <si>
    <r>
      <t xml:space="preserve">Cable
</t>
    </r>
    <r>
      <rPr>
        <sz val="10"/>
        <rFont val="Arial"/>
        <family val="2"/>
      </rPr>
      <t>Flat 25m</t>
    </r>
  </si>
  <si>
    <r>
      <rPr>
        <b/>
        <sz val="10"/>
        <rFont val="Arial"/>
        <family val="2"/>
      </rPr>
      <t>Rail holders</t>
    </r>
    <r>
      <rPr>
        <sz val="10"/>
        <rFont val="Arial"/>
        <family val="2"/>
      </rPr>
      <t xml:space="preserve">
Consoles 40 set</t>
    </r>
  </si>
  <si>
    <r>
      <t xml:space="preserve">Cable
</t>
    </r>
    <r>
      <rPr>
        <sz val="10"/>
        <rFont val="Arial"/>
        <family val="2"/>
      </rPr>
      <t>NYAF 0,75mm</t>
    </r>
  </si>
  <si>
    <r>
      <t xml:space="preserve">Technical acceptance of the elevator
</t>
    </r>
    <r>
      <rPr>
        <sz val="10"/>
        <rFont val="Arial"/>
        <family val="2"/>
      </rPr>
      <t>Inspection of the elevator and issuance of the certificate of use</t>
    </r>
  </si>
  <si>
    <t>6.01</t>
  </si>
  <si>
    <t>6.02</t>
  </si>
  <si>
    <t>6.03</t>
  </si>
  <si>
    <t>6.04</t>
  </si>
  <si>
    <t>6.05</t>
  </si>
  <si>
    <t>6.06</t>
  </si>
  <si>
    <t>6.07</t>
  </si>
  <si>
    <t>6.08</t>
  </si>
  <si>
    <t>6.09</t>
  </si>
  <si>
    <t>6.10</t>
  </si>
  <si>
    <t>6.11</t>
  </si>
  <si>
    <t>6.12</t>
  </si>
  <si>
    <t>6.13</t>
  </si>
  <si>
    <t>6.14</t>
  </si>
  <si>
    <t>2. ELEVATOR CAGE</t>
  </si>
  <si>
    <t>3. STEEL STRUCTURE</t>
  </si>
  <si>
    <t>4. WATER AND SEWAGE</t>
  </si>
  <si>
    <t>5. SOLAR SYSTEM</t>
  </si>
  <si>
    <t xml:space="preserve">6. ELEVATOR </t>
  </si>
  <si>
    <t xml:space="preserve">JOINERY </t>
  </si>
  <si>
    <t>4. The lumpsum costs of implementing the requirements from the ESMP report (ANNEX 4)</t>
  </si>
  <si>
    <t>VAT 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</si>
</sst>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0\ &quot;€&quot;"/>
    <numFmt numFmtId="165" formatCode="#,##0.0"/>
    <numFmt numFmtId="166" formatCode="#,##0.00\ [$EUR]"/>
  </numFmts>
  <fonts count="20" x14ac:knownFonts="1">
    <font>
      <sz val="11"/>
      <color theme="1"/>
      <name val="Calibri"/>
      <family val="2"/>
      <scheme val="minor"/>
    </font>
    <font>
      <sz val="11"/>
      <color theme="1"/>
      <name val="Calibri"/>
      <family val="2"/>
      <scheme val="minor"/>
    </font>
    <font>
      <sz val="10"/>
      <color rgb="FF000000"/>
      <name val="Times New Roman"/>
      <family val="1"/>
    </font>
    <font>
      <sz val="10"/>
      <name val="Arial"/>
      <family val="2"/>
    </font>
    <font>
      <b/>
      <sz val="10"/>
      <name val="Arial"/>
      <family val="2"/>
    </font>
    <font>
      <b/>
      <sz val="18"/>
      <name val="Arial"/>
      <family val="2"/>
    </font>
    <font>
      <b/>
      <sz val="16"/>
      <name val="Arial"/>
      <family val="2"/>
    </font>
    <font>
      <b/>
      <sz val="14"/>
      <name val="Arial"/>
      <family val="2"/>
    </font>
    <font>
      <sz val="12"/>
      <name val="Arial"/>
      <family val="2"/>
    </font>
    <font>
      <b/>
      <sz val="12"/>
      <name val="Arial"/>
      <family val="2"/>
    </font>
    <font>
      <sz val="11"/>
      <color theme="1"/>
      <name val="Arial"/>
      <family val="2"/>
    </font>
    <font>
      <sz val="10"/>
      <color theme="1"/>
      <name val="Arial"/>
      <family val="2"/>
    </font>
    <font>
      <b/>
      <sz val="10"/>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Arial"/>
      <family val="2"/>
    </font>
    <font>
      <sz val="11"/>
      <color rgb="FF9C6500"/>
      <name val="Calibri"/>
      <family val="2"/>
      <scheme val="minor"/>
    </font>
    <font>
      <b/>
      <sz val="11"/>
      <color theme="1"/>
      <name val="Calibri"/>
      <family val="2"/>
      <scheme val="minor"/>
    </font>
    <font>
      <b/>
      <u/>
      <sz val="10"/>
      <name val="Arial"/>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EB9C"/>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indexed="64"/>
      </right>
      <top style="medium">
        <color indexed="64"/>
      </top>
      <bottom/>
      <diagonal/>
    </border>
    <border>
      <left style="medium">
        <color auto="1"/>
      </left>
      <right/>
      <top/>
      <bottom style="medium">
        <color auto="1"/>
      </bottom>
      <diagonal/>
    </border>
    <border>
      <left/>
      <right/>
      <top/>
      <bottom style="medium">
        <color auto="1"/>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right style="medium">
        <color indexed="64"/>
      </right>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8">
    <xf numFmtId="0" fontId="0" fillId="0" borderId="0"/>
    <xf numFmtId="43" fontId="1" fillId="0" borderId="0" applyFont="0" applyFill="0" applyBorder="0" applyAlignment="0" applyProtection="0"/>
    <xf numFmtId="0" fontId="2" fillId="0" borderId="0"/>
    <xf numFmtId="0" fontId="3" fillId="0" borderId="0"/>
    <xf numFmtId="43" fontId="2" fillId="0" borderId="0" applyFont="0" applyFill="0" applyBorder="0" applyAlignment="0" applyProtection="0"/>
    <xf numFmtId="0" fontId="3" fillId="0" borderId="0"/>
    <xf numFmtId="0" fontId="15" fillId="0" borderId="0"/>
    <xf numFmtId="0" fontId="17" fillId="6" borderId="0" applyNumberFormat="0" applyBorder="0" applyAlignment="0" applyProtection="0"/>
  </cellStyleXfs>
  <cellXfs count="179">
    <xf numFmtId="0" fontId="0" fillId="0" borderId="0" xfId="0"/>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left" vertical="center" wrapText="1"/>
    </xf>
    <xf numFmtId="4" fontId="3" fillId="0" borderId="0" xfId="0" applyNumberFormat="1" applyFont="1" applyAlignment="1">
      <alignment horizontal="left" vertical="center" wrapText="1"/>
    </xf>
    <xf numFmtId="0" fontId="6" fillId="0" borderId="0" xfId="0" applyFont="1" applyAlignment="1">
      <alignment horizontal="left" vertical="center" wrapText="1"/>
    </xf>
    <xf numFmtId="49" fontId="4" fillId="3" borderId="4" xfId="0" applyNumberFormat="1" applyFont="1" applyFill="1" applyBorder="1" applyAlignment="1">
      <alignment horizontal="center" vertical="center"/>
    </xf>
    <xf numFmtId="49" fontId="3" fillId="0" borderId="4" xfId="0" applyNumberFormat="1" applyFont="1" applyBorder="1" applyAlignment="1">
      <alignment horizontal="center" vertical="center"/>
    </xf>
    <xf numFmtId="0" fontId="3" fillId="0" borderId="4" xfId="0" applyFont="1" applyBorder="1" applyAlignment="1">
      <alignment horizontal="justify" vertical="top" wrapText="1"/>
    </xf>
    <xf numFmtId="0" fontId="3" fillId="0" borderId="4" xfId="0" applyFont="1" applyBorder="1" applyAlignment="1">
      <alignment horizontal="center" vertical="center" wrapText="1"/>
    </xf>
    <xf numFmtId="4" fontId="3" fillId="0" borderId="4" xfId="0" applyNumberFormat="1" applyFont="1" applyBorder="1" applyAlignment="1">
      <alignment horizontal="right" vertical="center" wrapText="1"/>
    </xf>
    <xf numFmtId="164" fontId="3" fillId="0" borderId="4" xfId="1" applyNumberFormat="1" applyFont="1" applyFill="1" applyBorder="1" applyAlignment="1">
      <alignment horizontal="right" vertical="center" wrapText="1"/>
    </xf>
    <xf numFmtId="164" fontId="3" fillId="0" borderId="4" xfId="0" applyNumberFormat="1" applyFont="1" applyBorder="1" applyAlignment="1">
      <alignment horizontal="right" vertical="center" wrapText="1"/>
    </xf>
    <xf numFmtId="0" fontId="4" fillId="0" borderId="0" xfId="0" applyFont="1" applyAlignment="1">
      <alignment horizontal="right" vertical="center"/>
    </xf>
    <xf numFmtId="0" fontId="4" fillId="0" borderId="0" xfId="0" applyFont="1" applyAlignment="1">
      <alignment horizontal="right" vertical="center" wrapText="1"/>
    </xf>
    <xf numFmtId="4" fontId="4" fillId="4" borderId="4" xfId="0" applyNumberFormat="1" applyFont="1" applyFill="1" applyBorder="1" applyAlignment="1">
      <alignment horizontal="right" vertical="center"/>
    </xf>
    <xf numFmtId="0" fontId="7" fillId="0" borderId="6" xfId="0" applyFont="1" applyBorder="1" applyAlignment="1">
      <alignment horizontal="left" vertical="center" wrapText="1"/>
    </xf>
    <xf numFmtId="4" fontId="7" fillId="0" borderId="6" xfId="0" applyNumberFormat="1" applyFont="1" applyBorder="1" applyAlignment="1">
      <alignment horizontal="left" vertical="center" wrapText="1"/>
    </xf>
    <xf numFmtId="0" fontId="8" fillId="0" borderId="0" xfId="0" applyFont="1" applyAlignment="1">
      <alignment vertical="center"/>
    </xf>
    <xf numFmtId="0" fontId="3" fillId="0" borderId="4" xfId="0" applyFont="1" applyBorder="1" applyAlignment="1">
      <alignment horizontal="center" vertical="center"/>
    </xf>
    <xf numFmtId="4" fontId="3" fillId="2" borderId="4" xfId="0" applyNumberFormat="1" applyFont="1" applyFill="1" applyBorder="1" applyAlignment="1">
      <alignment horizontal="right" vertical="center"/>
    </xf>
    <xf numFmtId="4" fontId="4" fillId="0" borderId="0" xfId="0" applyNumberFormat="1" applyFont="1" applyAlignment="1">
      <alignment horizontal="right" vertical="center"/>
    </xf>
    <xf numFmtId="0" fontId="3" fillId="0" borderId="3" xfId="0" applyFont="1" applyBorder="1" applyAlignment="1">
      <alignment horizontal="justify" vertical="center" wrapText="1"/>
    </xf>
    <xf numFmtId="4" fontId="4" fillId="4" borderId="10" xfId="0" applyNumberFormat="1" applyFont="1" applyFill="1" applyBorder="1" applyAlignment="1">
      <alignment horizontal="right" vertical="center"/>
    </xf>
    <xf numFmtId="165" fontId="3" fillId="0" borderId="4" xfId="0" applyNumberFormat="1" applyFont="1" applyBorder="1" applyAlignment="1">
      <alignment horizontal="right" vertical="center"/>
    </xf>
    <xf numFmtId="164" fontId="3" fillId="0" borderId="4" xfId="1" applyNumberFormat="1" applyFont="1" applyBorder="1" applyAlignment="1">
      <alignment horizontal="right" vertical="center" wrapText="1"/>
    </xf>
    <xf numFmtId="49" fontId="3" fillId="2" borderId="4" xfId="0" applyNumberFormat="1" applyFont="1" applyFill="1" applyBorder="1" applyAlignment="1">
      <alignment horizontal="center" vertical="center"/>
    </xf>
    <xf numFmtId="0" fontId="4" fillId="0" borderId="7" xfId="0" applyFont="1" applyBorder="1" applyAlignment="1">
      <alignment horizontal="center" vertical="center"/>
    </xf>
    <xf numFmtId="0" fontId="3" fillId="0" borderId="0" xfId="0" applyFont="1" applyAlignment="1">
      <alignment horizontal="right" vertical="center"/>
    </xf>
    <xf numFmtId="4" fontId="4" fillId="0" borderId="11" xfId="0" applyNumberFormat="1" applyFont="1" applyBorder="1" applyAlignment="1">
      <alignment horizontal="right" vertical="center"/>
    </xf>
    <xf numFmtId="0" fontId="4" fillId="4" borderId="1" xfId="0" applyFont="1" applyFill="1" applyBorder="1" applyAlignment="1">
      <alignment vertical="center"/>
    </xf>
    <xf numFmtId="49" fontId="9" fillId="3" borderId="4" xfId="0" applyNumberFormat="1" applyFont="1" applyFill="1" applyBorder="1" applyAlignment="1">
      <alignment horizontal="center" vertical="center"/>
    </xf>
    <xf numFmtId="49" fontId="4" fillId="0" borderId="4" xfId="0" applyNumberFormat="1" applyFont="1" applyBorder="1" applyAlignment="1">
      <alignment horizontal="center" vertical="center"/>
    </xf>
    <xf numFmtId="4" fontId="3" fillId="0" borderId="4" xfId="0" applyNumberFormat="1" applyFont="1" applyBorder="1" applyAlignment="1">
      <alignment horizontal="right" vertical="center"/>
    </xf>
    <xf numFmtId="0" fontId="3" fillId="2" borderId="4" xfId="0" applyFont="1" applyFill="1" applyBorder="1" applyAlignment="1">
      <alignment horizontal="justify" vertical="top" wrapText="1"/>
    </xf>
    <xf numFmtId="0" fontId="3" fillId="0" borderId="4" xfId="0" applyFont="1" applyBorder="1" applyAlignment="1">
      <alignment horizontal="left" vertical="center" wrapText="1"/>
    </xf>
    <xf numFmtId="0" fontId="3" fillId="0" borderId="1" xfId="0" applyFont="1" applyBorder="1" applyAlignment="1">
      <alignment vertical="top" wrapText="1"/>
    </xf>
    <xf numFmtId="0" fontId="4" fillId="0" borderId="0" xfId="0" applyFont="1" applyAlignment="1">
      <alignment horizontal="center" vertical="center"/>
    </xf>
    <xf numFmtId="4" fontId="3" fillId="0" borderId="0" xfId="0" applyNumberFormat="1" applyFont="1" applyAlignment="1">
      <alignment vertical="center"/>
    </xf>
    <xf numFmtId="0" fontId="4" fillId="4" borderId="3" xfId="0" applyFont="1" applyFill="1" applyBorder="1" applyAlignment="1">
      <alignment horizontal="right"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4" xfId="0" applyFont="1" applyBorder="1" applyAlignment="1">
      <alignment horizontal="center" vertical="center"/>
    </xf>
    <xf numFmtId="0" fontId="3" fillId="0" borderId="3" xfId="0" applyFont="1" applyBorder="1" applyAlignment="1">
      <alignment horizontal="justify" vertical="top" wrapText="1"/>
    </xf>
    <xf numFmtId="0" fontId="0" fillId="2" borderId="0" xfId="0" applyFill="1"/>
    <xf numFmtId="0" fontId="0" fillId="2" borderId="0" xfId="0" applyFill="1" applyAlignment="1">
      <alignment horizontal="center"/>
    </xf>
    <xf numFmtId="166" fontId="0" fillId="2" borderId="0" xfId="0" applyNumberFormat="1" applyFill="1"/>
    <xf numFmtId="0" fontId="11" fillId="2" borderId="0" xfId="0" applyFont="1" applyFill="1" applyAlignment="1">
      <alignment horizontal="left" vertical="center" indent="1"/>
    </xf>
    <xf numFmtId="0" fontId="11" fillId="2" borderId="0" xfId="0" applyFont="1" applyFill="1"/>
    <xf numFmtId="166" fontId="12" fillId="5" borderId="18" xfId="0" applyNumberFormat="1" applyFont="1" applyFill="1" applyBorder="1" applyAlignment="1">
      <alignment horizontal="center" vertical="center" wrapText="1"/>
    </xf>
    <xf numFmtId="4" fontId="12" fillId="2" borderId="19" xfId="0" applyNumberFormat="1" applyFont="1" applyFill="1" applyBorder="1" applyAlignment="1">
      <alignment horizontal="right" vertical="center"/>
    </xf>
    <xf numFmtId="0" fontId="12" fillId="2" borderId="20" xfId="0" applyFont="1" applyFill="1" applyBorder="1" applyAlignment="1">
      <alignment horizontal="left" vertical="center"/>
    </xf>
    <xf numFmtId="0" fontId="11" fillId="2" borderId="3" xfId="0" applyFont="1" applyFill="1" applyBorder="1" applyAlignment="1">
      <alignment horizontal="left" vertical="center"/>
    </xf>
    <xf numFmtId="4" fontId="12" fillId="2" borderId="21" xfId="0" applyNumberFormat="1" applyFont="1" applyFill="1" applyBorder="1" applyAlignment="1">
      <alignment horizontal="right" vertical="center"/>
    </xf>
    <xf numFmtId="0" fontId="12" fillId="2" borderId="0" xfId="0" applyFont="1" applyFill="1"/>
    <xf numFmtId="166" fontId="12" fillId="5" borderId="23" xfId="0" applyNumberFormat="1" applyFont="1" applyFill="1" applyBorder="1" applyAlignment="1">
      <alignment horizontal="right" vertical="center"/>
    </xf>
    <xf numFmtId="166" fontId="12" fillId="2" borderId="25" xfId="0" applyNumberFormat="1" applyFont="1" applyFill="1" applyBorder="1" applyAlignment="1">
      <alignment horizontal="right" vertical="center"/>
    </xf>
    <xf numFmtId="166" fontId="12" fillId="5" borderId="28" xfId="0" applyNumberFormat="1" applyFont="1" applyFill="1" applyBorder="1" applyAlignment="1">
      <alignment horizontal="right" vertical="center"/>
    </xf>
    <xf numFmtId="0" fontId="13" fillId="0" borderId="0" xfId="0" applyFont="1"/>
    <xf numFmtId="0" fontId="14" fillId="0" borderId="0" xfId="0" applyFont="1"/>
    <xf numFmtId="4" fontId="14" fillId="0" borderId="0" xfId="0" applyNumberFormat="1" applyFont="1"/>
    <xf numFmtId="0" fontId="13" fillId="0" borderId="28" xfId="5" applyFont="1" applyBorder="1" applyAlignment="1">
      <alignment horizontal="center" vertical="center" wrapText="1"/>
    </xf>
    <xf numFmtId="0" fontId="13" fillId="0" borderId="18" xfId="5" applyFont="1" applyBorder="1" applyAlignment="1">
      <alignment horizontal="center" vertical="center" wrapText="1"/>
    </xf>
    <xf numFmtId="0" fontId="13" fillId="2" borderId="18" xfId="0" applyFont="1" applyFill="1" applyBorder="1" applyAlignment="1">
      <alignment horizontal="center" vertical="center" wrapText="1"/>
    </xf>
    <xf numFmtId="4" fontId="13" fillId="0" borderId="18" xfId="5" applyNumberFormat="1" applyFont="1" applyBorder="1" applyAlignment="1">
      <alignment horizontal="center" vertical="center" wrapText="1"/>
    </xf>
    <xf numFmtId="0" fontId="4" fillId="0" borderId="0" xfId="0" applyFont="1" applyAlignment="1">
      <alignment horizontal="center" vertical="center" wrapText="1"/>
    </xf>
    <xf numFmtId="4" fontId="4" fillId="0" borderId="0" xfId="0" applyNumberFormat="1" applyFont="1" applyAlignment="1">
      <alignment horizontal="center" vertical="center" wrapText="1"/>
    </xf>
    <xf numFmtId="0" fontId="4" fillId="0" borderId="4" xfId="0" applyFont="1" applyBorder="1" applyAlignment="1">
      <alignment horizontal="center" vertical="center" wrapText="1"/>
    </xf>
    <xf numFmtId="4" fontId="13" fillId="2" borderId="26" xfId="0" applyNumberFormat="1" applyFont="1" applyFill="1" applyBorder="1" applyAlignment="1">
      <alignment horizontal="center" vertical="center" wrapText="1"/>
    </xf>
    <xf numFmtId="4" fontId="4" fillId="0" borderId="4" xfId="0" applyNumberFormat="1" applyFont="1" applyBorder="1" applyAlignment="1">
      <alignment horizontal="center" vertical="center" wrapText="1"/>
    </xf>
    <xf numFmtId="0" fontId="3" fillId="0" borderId="0" xfId="0" applyFont="1" applyAlignment="1">
      <alignment horizontal="center"/>
    </xf>
    <xf numFmtId="0" fontId="12" fillId="0" borderId="1" xfId="6" applyFont="1" applyBorder="1"/>
    <xf numFmtId="0" fontId="12" fillId="0" borderId="2" xfId="6" applyFont="1" applyBorder="1"/>
    <xf numFmtId="0" fontId="12" fillId="0" borderId="3" xfId="6" applyFont="1" applyBorder="1"/>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49" fontId="4" fillId="0" borderId="1" xfId="0" applyNumberFormat="1"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6" xfId="0" applyFont="1" applyBorder="1" applyAlignment="1">
      <alignment horizontal="right" vertical="center"/>
    </xf>
    <xf numFmtId="0" fontId="3" fillId="0" borderId="6" xfId="0" applyFont="1" applyBorder="1" applyAlignment="1">
      <alignment horizontal="right" vertical="center"/>
    </xf>
    <xf numFmtId="4" fontId="4" fillId="0" borderId="6" xfId="0" applyNumberFormat="1" applyFont="1" applyBorder="1" applyAlignment="1">
      <alignment horizontal="right" vertical="center"/>
    </xf>
    <xf numFmtId="4" fontId="4" fillId="0" borderId="8" xfId="0" applyNumberFormat="1" applyFont="1" applyBorder="1" applyAlignment="1">
      <alignment horizontal="right" vertical="center"/>
    </xf>
    <xf numFmtId="164" fontId="3" fillId="0" borderId="3" xfId="0" applyNumberFormat="1" applyFont="1" applyBorder="1" applyAlignment="1">
      <alignment horizontal="right" vertical="center" wrapText="1"/>
    </xf>
    <xf numFmtId="0" fontId="18" fillId="0" borderId="2" xfId="0" applyFont="1" applyBorder="1" applyAlignment="1">
      <alignment vertical="center"/>
    </xf>
    <xf numFmtId="164" fontId="3" fillId="0" borderId="0" xfId="0" applyNumberFormat="1" applyFont="1" applyAlignment="1">
      <alignment horizontal="right" vertical="center" wrapText="1"/>
    </xf>
    <xf numFmtId="0" fontId="4" fillId="4" borderId="0" xfId="0" applyFont="1" applyFill="1" applyAlignment="1">
      <alignment horizontal="right" vertical="center"/>
    </xf>
    <xf numFmtId="4" fontId="4" fillId="4" borderId="0" xfId="0" applyNumberFormat="1" applyFont="1" applyFill="1" applyAlignment="1">
      <alignment horizontal="right" vertical="center"/>
    </xf>
    <xf numFmtId="164" fontId="3" fillId="0" borderId="2" xfId="1" applyNumberFormat="1" applyFont="1" applyBorder="1" applyAlignment="1">
      <alignment horizontal="right" vertical="center" wrapText="1"/>
    </xf>
    <xf numFmtId="0" fontId="4" fillId="0" borderId="2" xfId="0" applyFont="1" applyBorder="1" applyAlignment="1">
      <alignment horizontal="right" vertical="center"/>
    </xf>
    <xf numFmtId="0" fontId="3" fillId="0" borderId="2" xfId="0" applyFont="1" applyBorder="1" applyAlignment="1">
      <alignment horizontal="right" vertical="center"/>
    </xf>
    <xf numFmtId="4" fontId="4" fillId="0" borderId="3" xfId="0" applyNumberFormat="1" applyFont="1" applyBorder="1" applyAlignment="1">
      <alignment horizontal="right" vertical="center"/>
    </xf>
    <xf numFmtId="0" fontId="4" fillId="0" borderId="4" xfId="0" applyFont="1" applyBorder="1" applyAlignment="1">
      <alignment vertical="top" wrapText="1"/>
    </xf>
    <xf numFmtId="0" fontId="4" fillId="0" borderId="1" xfId="0" applyFont="1" applyBorder="1" applyAlignment="1">
      <alignment horizontal="left" vertical="top" wrapText="1"/>
    </xf>
    <xf numFmtId="0" fontId="4" fillId="0" borderId="1" xfId="0" applyFont="1" applyBorder="1" applyAlignment="1">
      <alignment vertical="top" wrapText="1"/>
    </xf>
    <xf numFmtId="0" fontId="16" fillId="2" borderId="0" xfId="0" applyFont="1" applyFill="1" applyAlignment="1">
      <alignment horizontal="center" vertical="center" wrapText="1"/>
    </xf>
    <xf numFmtId="0" fontId="10" fillId="0" borderId="0" xfId="0" applyFont="1" applyAlignment="1">
      <alignment wrapText="1"/>
    </xf>
    <xf numFmtId="0" fontId="16" fillId="2" borderId="0" xfId="0" applyFont="1" applyFill="1" applyAlignment="1">
      <alignment horizontal="left" vertical="center" wrapText="1"/>
    </xf>
    <xf numFmtId="0" fontId="10" fillId="0" borderId="0" xfId="0" applyFont="1" applyAlignment="1">
      <alignment horizontal="left" wrapText="1"/>
    </xf>
    <xf numFmtId="0" fontId="11" fillId="0" borderId="0" xfId="6" applyFont="1" applyAlignment="1">
      <alignment wrapText="1"/>
    </xf>
    <xf numFmtId="0" fontId="14" fillId="0" borderId="1" xfId="0" applyFont="1" applyBorder="1" applyAlignment="1">
      <alignment horizontal="left" vertical="center" wrapText="1"/>
    </xf>
    <xf numFmtId="0" fontId="0" fillId="0" borderId="3" xfId="0" applyBorder="1" applyAlignment="1">
      <alignment horizontal="left" wrapText="1"/>
    </xf>
    <xf numFmtId="0" fontId="0" fillId="0" borderId="3" xfId="0" applyBorder="1" applyAlignment="1">
      <alignment horizontal="left" vertical="center" wrapText="1"/>
    </xf>
    <xf numFmtId="0" fontId="0" fillId="2" borderId="1" xfId="0" applyFill="1" applyBorder="1" applyAlignment="1">
      <alignment wrapText="1"/>
    </xf>
    <xf numFmtId="0" fontId="0" fillId="0" borderId="3" xfId="0" applyBorder="1" applyAlignment="1">
      <alignment wrapText="1"/>
    </xf>
    <xf numFmtId="0" fontId="12" fillId="2" borderId="20" xfId="0" applyFont="1" applyFill="1" applyBorder="1" applyAlignment="1">
      <alignment horizontal="left" vertical="center" wrapText="1"/>
    </xf>
    <xf numFmtId="0" fontId="12" fillId="2" borderId="12" xfId="0" applyFont="1" applyFill="1" applyBorder="1" applyAlignment="1">
      <alignment horizontal="center" vertical="center" wrapText="1"/>
    </xf>
    <xf numFmtId="0" fontId="11" fillId="2" borderId="13" xfId="0" applyFont="1" applyFill="1" applyBorder="1" applyAlignment="1">
      <alignment horizontal="center" wrapText="1"/>
    </xf>
    <xf numFmtId="0" fontId="11" fillId="2" borderId="14" xfId="0" applyFont="1" applyFill="1" applyBorder="1" applyAlignment="1">
      <alignment horizontal="center" wrapText="1"/>
    </xf>
    <xf numFmtId="0" fontId="11" fillId="2" borderId="15" xfId="0" applyFont="1" applyFill="1" applyBorder="1" applyAlignment="1">
      <alignment horizontal="center" wrapText="1"/>
    </xf>
    <xf numFmtId="0" fontId="11" fillId="2" borderId="16" xfId="0" applyFont="1" applyFill="1" applyBorder="1" applyAlignment="1">
      <alignment horizontal="center" wrapText="1"/>
    </xf>
    <xf numFmtId="0" fontId="11" fillId="2" borderId="17" xfId="0" applyFont="1" applyFill="1" applyBorder="1" applyAlignment="1">
      <alignment horizontal="center" wrapText="1"/>
    </xf>
    <xf numFmtId="0" fontId="11" fillId="2" borderId="13" xfId="0" applyFont="1" applyFill="1" applyBorder="1" applyAlignment="1">
      <alignment horizontal="center" vertical="center" wrapText="1"/>
    </xf>
    <xf numFmtId="0" fontId="12" fillId="5" borderId="22" xfId="0" applyFont="1" applyFill="1" applyBorder="1" applyAlignment="1">
      <alignment horizontal="right" vertical="center"/>
    </xf>
    <xf numFmtId="0" fontId="12" fillId="5" borderId="10" xfId="0" applyFont="1" applyFill="1" applyBorder="1" applyAlignment="1">
      <alignment horizontal="right" vertical="center"/>
    </xf>
    <xf numFmtId="0" fontId="12" fillId="2" borderId="24" xfId="0" applyFont="1" applyFill="1" applyBorder="1" applyAlignment="1">
      <alignment horizontal="right" vertical="center"/>
    </xf>
    <xf numFmtId="0" fontId="12" fillId="2" borderId="5" xfId="0" applyFont="1" applyFill="1" applyBorder="1" applyAlignment="1">
      <alignment horizontal="right" vertical="center"/>
    </xf>
    <xf numFmtId="0" fontId="12" fillId="5" borderId="26" xfId="0" applyFont="1" applyFill="1" applyBorder="1" applyAlignment="1">
      <alignment horizontal="right" vertical="center"/>
    </xf>
    <xf numFmtId="0" fontId="12" fillId="5" borderId="27" xfId="0" applyFont="1" applyFill="1" applyBorder="1" applyAlignment="1">
      <alignment horizontal="right" vertical="center"/>
    </xf>
    <xf numFmtId="0" fontId="4" fillId="4" borderId="1" xfId="0" applyFont="1" applyFill="1" applyBorder="1" applyAlignment="1">
      <alignment horizontal="right" vertical="center"/>
    </xf>
    <xf numFmtId="0" fontId="4" fillId="4" borderId="2" xfId="0" applyFont="1" applyFill="1" applyBorder="1" applyAlignment="1">
      <alignment horizontal="right" vertical="center"/>
    </xf>
    <xf numFmtId="0" fontId="4" fillId="4" borderId="3" xfId="0" applyFont="1" applyFill="1" applyBorder="1" applyAlignment="1">
      <alignment horizontal="right" vertical="center"/>
    </xf>
    <xf numFmtId="0" fontId="3" fillId="2" borderId="1"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4" xfId="0" applyBorder="1" applyAlignment="1">
      <alignment horizontal="center" vertical="center"/>
    </xf>
    <xf numFmtId="0" fontId="4" fillId="4" borderId="7" xfId="0" applyFont="1" applyFill="1" applyBorder="1" applyAlignment="1">
      <alignment horizontal="right" vertical="center"/>
    </xf>
    <xf numFmtId="0" fontId="3" fillId="0" borderId="6" xfId="0" applyFont="1" applyBorder="1" applyAlignment="1">
      <alignment horizontal="right" vertical="center"/>
    </xf>
    <xf numFmtId="0" fontId="3" fillId="0" borderId="4" xfId="0" applyFont="1" applyBorder="1" applyAlignment="1">
      <alignment horizontal="center" vertical="center"/>
    </xf>
    <xf numFmtId="49" fontId="4" fillId="0" borderId="1" xfId="0" applyNumberFormat="1" applyFont="1" applyBorder="1" applyAlignment="1">
      <alignment horizontal="center" wrapText="1"/>
    </xf>
    <xf numFmtId="0" fontId="0" fillId="0" borderId="2" xfId="0" applyBorder="1" applyAlignment="1">
      <alignment horizontal="center" wrapText="1"/>
    </xf>
    <xf numFmtId="0" fontId="0" fillId="0" borderId="3" xfId="0" applyBorder="1" applyAlignment="1">
      <alignment horizontal="center" wrapText="1"/>
    </xf>
    <xf numFmtId="0" fontId="4" fillId="3" borderId="4" xfId="0" applyFont="1" applyFill="1" applyBorder="1" applyAlignment="1">
      <alignment horizontal="left" vertical="center"/>
    </xf>
    <xf numFmtId="49" fontId="4" fillId="0" borderId="1" xfId="0" applyNumberFormat="1"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3" fillId="0" borderId="2" xfId="0" applyFont="1" applyBorder="1" applyAlignment="1">
      <alignment horizontal="right" vertical="center"/>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4" fillId="0" borderId="0" xfId="0" applyFont="1" applyAlignment="1">
      <alignment horizontal="left" vertical="center"/>
    </xf>
    <xf numFmtId="0" fontId="5" fillId="3" borderId="4" xfId="0" applyFont="1" applyFill="1" applyBorder="1" applyAlignment="1">
      <alignment horizontal="center" vertical="center" wrapText="1"/>
    </xf>
    <xf numFmtId="0" fontId="9" fillId="0" borderId="4" xfId="0" applyFont="1" applyBorder="1" applyAlignment="1">
      <alignment horizontal="left" vertical="center" wrapText="1"/>
    </xf>
    <xf numFmtId="0" fontId="4" fillId="0" borderId="4" xfId="0" applyFont="1" applyBorder="1" applyAlignment="1">
      <alignment horizontal="center" vertical="center"/>
    </xf>
    <xf numFmtId="0" fontId="4" fillId="3" borderId="1" xfId="0" applyFont="1" applyFill="1" applyBorder="1" applyAlignment="1">
      <alignment horizontal="left"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49" fontId="3" fillId="0" borderId="5" xfId="0" applyNumberFormat="1"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49" fontId="4"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6" xfId="0" applyFont="1" applyBorder="1" applyAlignment="1">
      <alignment horizontal="right" vertical="center"/>
    </xf>
    <xf numFmtId="0" fontId="0" fillId="0" borderId="6" xfId="0" applyBorder="1" applyAlignment="1">
      <alignment horizontal="right" vertical="center"/>
    </xf>
    <xf numFmtId="0" fontId="0" fillId="0" borderId="8" xfId="0" applyBorder="1" applyAlignment="1">
      <alignment horizontal="right" vertical="center"/>
    </xf>
    <xf numFmtId="0" fontId="5" fillId="3" borderId="4" xfId="0" applyFont="1" applyFill="1" applyBorder="1" applyAlignment="1">
      <alignment horizontal="left" vertical="center" wrapText="1"/>
    </xf>
    <xf numFmtId="0" fontId="9" fillId="3" borderId="1" xfId="0" applyFont="1" applyFill="1" applyBorder="1" applyAlignment="1">
      <alignment horizontal="left" vertical="center"/>
    </xf>
    <xf numFmtId="0" fontId="9" fillId="3" borderId="2" xfId="0" applyFont="1" applyFill="1" applyBorder="1" applyAlignment="1">
      <alignment horizontal="left" vertical="center"/>
    </xf>
    <xf numFmtId="0" fontId="9" fillId="3" borderId="3" xfId="0" applyFont="1" applyFill="1" applyBorder="1" applyAlignment="1">
      <alignment horizontal="left"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164" fontId="3" fillId="0" borderId="1" xfId="0" applyNumberFormat="1" applyFont="1" applyBorder="1" applyAlignment="1">
      <alignment horizontal="right" vertical="center" wrapText="1"/>
    </xf>
    <xf numFmtId="0" fontId="0" fillId="0" borderId="2" xfId="0" applyBorder="1" applyAlignment="1">
      <alignment wrapText="1"/>
    </xf>
    <xf numFmtId="49" fontId="3" fillId="0" borderId="4" xfId="0" applyNumberFormat="1" applyFont="1" applyBorder="1" applyAlignment="1">
      <alignment horizontal="center" vertical="center"/>
    </xf>
  </cellXfs>
  <cellStyles count="8">
    <cellStyle name="Comma" xfId="1" builtinId="3"/>
    <cellStyle name="Comma 2" xfId="4"/>
    <cellStyle name="Neutral 2" xfId="7"/>
    <cellStyle name="Normal" xfId="0" builtinId="0"/>
    <cellStyle name="Normal 2" xfId="3"/>
    <cellStyle name="Normal 3" xfId="2"/>
    <cellStyle name="Normal 4" xfId="6"/>
    <cellStyle name="Normal_pm + pll"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1:F16"/>
  <sheetViews>
    <sheetView view="pageBreakPreview" zoomScaleNormal="100" zoomScaleSheetLayoutView="100" workbookViewId="0">
      <selection activeCell="B11" sqref="B11:E13"/>
    </sheetView>
  </sheetViews>
  <sheetFormatPr defaultColWidth="8.77734375" defaultRowHeight="14.4" x14ac:dyDescent="0.3"/>
  <sheetData>
    <row r="11" spans="2:6" ht="15" customHeight="1" x14ac:dyDescent="0.3">
      <c r="B11" s="99" t="s">
        <v>72</v>
      </c>
      <c r="C11" s="100"/>
      <c r="D11" s="100"/>
      <c r="E11" s="100"/>
    </row>
    <row r="12" spans="2:6" x14ac:dyDescent="0.3">
      <c r="B12" s="100"/>
      <c r="C12" s="100"/>
      <c r="D12" s="100"/>
      <c r="E12" s="100"/>
    </row>
    <row r="13" spans="2:6" x14ac:dyDescent="0.3">
      <c r="B13" s="100"/>
      <c r="C13" s="100"/>
      <c r="D13" s="100"/>
      <c r="E13" s="100"/>
    </row>
    <row r="14" spans="2:6" x14ac:dyDescent="0.3">
      <c r="C14" s="101" t="s">
        <v>58</v>
      </c>
      <c r="D14" s="102"/>
      <c r="E14" s="102"/>
      <c r="F14" s="102"/>
    </row>
    <row r="15" spans="2:6" x14ac:dyDescent="0.3">
      <c r="C15" s="102"/>
      <c r="D15" s="102"/>
      <c r="E15" s="102"/>
      <c r="F15" s="102"/>
    </row>
    <row r="16" spans="2:6" x14ac:dyDescent="0.3">
      <c r="C16" s="102"/>
      <c r="D16" s="102"/>
      <c r="E16" s="102"/>
      <c r="F16" s="102"/>
    </row>
  </sheetData>
  <mergeCells count="2">
    <mergeCell ref="B11:E13"/>
    <mergeCell ref="C14:F1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9"/>
  <sheetViews>
    <sheetView workbookViewId="0">
      <selection activeCell="K5" sqref="K5"/>
    </sheetView>
  </sheetViews>
  <sheetFormatPr defaultColWidth="8.77734375" defaultRowHeight="14.4" x14ac:dyDescent="0.3"/>
  <cols>
    <col min="1" max="1" width="5.44140625" customWidth="1"/>
    <col min="8" max="8" width="10" customWidth="1"/>
  </cols>
  <sheetData>
    <row r="2" spans="2:8" x14ac:dyDescent="0.3">
      <c r="B2" s="71" t="s">
        <v>50</v>
      </c>
      <c r="C2" s="72"/>
      <c r="D2" s="72"/>
      <c r="E2" s="72"/>
      <c r="F2" s="72"/>
      <c r="G2" s="72"/>
      <c r="H2" s="73"/>
    </row>
    <row r="3" spans="2:8" ht="90.75" customHeight="1" x14ac:dyDescent="0.3">
      <c r="B3" s="103" t="s">
        <v>51</v>
      </c>
      <c r="C3" s="103"/>
      <c r="D3" s="103"/>
      <c r="E3" s="103"/>
      <c r="F3" s="103"/>
      <c r="G3" s="103"/>
      <c r="H3" s="103"/>
    </row>
    <row r="4" spans="2:8" ht="44.25" customHeight="1" x14ac:dyDescent="0.3">
      <c r="B4" s="103" t="s">
        <v>52</v>
      </c>
      <c r="C4" s="103"/>
      <c r="D4" s="103"/>
      <c r="E4" s="103"/>
      <c r="F4" s="103"/>
      <c r="G4" s="103"/>
      <c r="H4" s="103"/>
    </row>
    <row r="5" spans="2:8" ht="73.5" customHeight="1" x14ac:dyDescent="0.3">
      <c r="B5" s="103" t="s">
        <v>53</v>
      </c>
      <c r="C5" s="103"/>
      <c r="D5" s="103"/>
      <c r="E5" s="103"/>
      <c r="F5" s="103"/>
      <c r="G5" s="103"/>
      <c r="H5" s="103"/>
    </row>
    <row r="6" spans="2:8" ht="48.75" customHeight="1" x14ac:dyDescent="0.3">
      <c r="B6" s="103" t="s">
        <v>54</v>
      </c>
      <c r="C6" s="103"/>
      <c r="D6" s="103"/>
      <c r="E6" s="103"/>
      <c r="F6" s="103"/>
      <c r="G6" s="103"/>
      <c r="H6" s="103"/>
    </row>
    <row r="7" spans="2:8" ht="48" customHeight="1" x14ac:dyDescent="0.3">
      <c r="B7" s="103" t="s">
        <v>55</v>
      </c>
      <c r="C7" s="103"/>
      <c r="D7" s="103"/>
      <c r="E7" s="103"/>
      <c r="F7" s="103"/>
      <c r="G7" s="103"/>
      <c r="H7" s="103"/>
    </row>
    <row r="8" spans="2:8" ht="60.75" customHeight="1" x14ac:dyDescent="0.3">
      <c r="B8" s="103" t="s">
        <v>56</v>
      </c>
      <c r="C8" s="103"/>
      <c r="D8" s="103"/>
      <c r="E8" s="103"/>
      <c r="F8" s="103"/>
      <c r="G8" s="103"/>
      <c r="H8" s="103"/>
    </row>
    <row r="9" spans="2:8" ht="36" customHeight="1" x14ac:dyDescent="0.3">
      <c r="B9" s="103" t="s">
        <v>57</v>
      </c>
      <c r="C9" s="103"/>
      <c r="D9" s="103"/>
      <c r="E9" s="103"/>
      <c r="F9" s="103"/>
      <c r="G9" s="103"/>
      <c r="H9" s="103"/>
    </row>
  </sheetData>
  <mergeCells count="7">
    <mergeCell ref="B9:H9"/>
    <mergeCell ref="B3:H3"/>
    <mergeCell ref="B4:H4"/>
    <mergeCell ref="B5:H5"/>
    <mergeCell ref="B6:H6"/>
    <mergeCell ref="B7:H7"/>
    <mergeCell ref="B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8"/>
  <sheetViews>
    <sheetView tabSelected="1" workbookViewId="0">
      <selection activeCell="G21" sqref="G21"/>
    </sheetView>
  </sheetViews>
  <sheetFormatPr defaultColWidth="11.44140625" defaultRowHeight="13.2" x14ac:dyDescent="0.3"/>
  <cols>
    <col min="1" max="1" width="1.44140625" style="2" customWidth="1"/>
    <col min="2" max="2" width="7.77734375" style="1" bestFit="1" customWidth="1"/>
    <col min="3" max="3" width="52.6640625" style="2" customWidth="1"/>
    <col min="4" max="4" width="28" style="2" customWidth="1"/>
    <col min="5" max="5" width="17.44140625" style="38" customWidth="1"/>
    <col min="6" max="6" width="2.44140625" style="2" customWidth="1"/>
    <col min="7" max="254" width="11.44140625" style="2"/>
    <col min="255" max="255" width="1.44140625" style="2" customWidth="1"/>
    <col min="256" max="256" width="7.77734375" style="2" bestFit="1" customWidth="1"/>
    <col min="257" max="257" width="56.109375" style="2" customWidth="1"/>
    <col min="258" max="258" width="8.44140625" style="2" bestFit="1" customWidth="1"/>
    <col min="259" max="259" width="10.77734375" style="2" bestFit="1" customWidth="1"/>
    <col min="260" max="260" width="13.44140625" style="2" customWidth="1"/>
    <col min="261" max="261" width="17.44140625" style="2" customWidth="1"/>
    <col min="262" max="262" width="2.44140625" style="2" customWidth="1"/>
    <col min="263" max="510" width="11.44140625" style="2"/>
    <col min="511" max="511" width="1.44140625" style="2" customWidth="1"/>
    <col min="512" max="512" width="7.77734375" style="2" bestFit="1" customWidth="1"/>
    <col min="513" max="513" width="56.109375" style="2" customWidth="1"/>
    <col min="514" max="514" width="8.44140625" style="2" bestFit="1" customWidth="1"/>
    <col min="515" max="515" width="10.77734375" style="2" bestFit="1" customWidth="1"/>
    <col min="516" max="516" width="13.44140625" style="2" customWidth="1"/>
    <col min="517" max="517" width="17.44140625" style="2" customWidth="1"/>
    <col min="518" max="518" width="2.44140625" style="2" customWidth="1"/>
    <col min="519" max="766" width="11.44140625" style="2"/>
    <col min="767" max="767" width="1.44140625" style="2" customWidth="1"/>
    <col min="768" max="768" width="7.77734375" style="2" bestFit="1" customWidth="1"/>
    <col min="769" max="769" width="56.109375" style="2" customWidth="1"/>
    <col min="770" max="770" width="8.44140625" style="2" bestFit="1" customWidth="1"/>
    <col min="771" max="771" width="10.77734375" style="2" bestFit="1" customWidth="1"/>
    <col min="772" max="772" width="13.44140625" style="2" customWidth="1"/>
    <col min="773" max="773" width="17.44140625" style="2" customWidth="1"/>
    <col min="774" max="774" width="2.44140625" style="2" customWidth="1"/>
    <col min="775" max="1022" width="11.44140625" style="2"/>
    <col min="1023" max="1023" width="1.44140625" style="2" customWidth="1"/>
    <col min="1024" max="1024" width="7.77734375" style="2" bestFit="1" customWidth="1"/>
    <col min="1025" max="1025" width="56.109375" style="2" customWidth="1"/>
    <col min="1026" max="1026" width="8.44140625" style="2" bestFit="1" customWidth="1"/>
    <col min="1027" max="1027" width="10.77734375" style="2" bestFit="1" customWidth="1"/>
    <col min="1028" max="1028" width="13.44140625" style="2" customWidth="1"/>
    <col min="1029" max="1029" width="17.44140625" style="2" customWidth="1"/>
    <col min="1030" max="1030" width="2.44140625" style="2" customWidth="1"/>
    <col min="1031" max="1278" width="11.44140625" style="2"/>
    <col min="1279" max="1279" width="1.44140625" style="2" customWidth="1"/>
    <col min="1280" max="1280" width="7.77734375" style="2" bestFit="1" customWidth="1"/>
    <col min="1281" max="1281" width="56.109375" style="2" customWidth="1"/>
    <col min="1282" max="1282" width="8.44140625" style="2" bestFit="1" customWidth="1"/>
    <col min="1283" max="1283" width="10.77734375" style="2" bestFit="1" customWidth="1"/>
    <col min="1284" max="1284" width="13.44140625" style="2" customWidth="1"/>
    <col min="1285" max="1285" width="17.44140625" style="2" customWidth="1"/>
    <col min="1286" max="1286" width="2.44140625" style="2" customWidth="1"/>
    <col min="1287" max="1534" width="11.44140625" style="2"/>
    <col min="1535" max="1535" width="1.44140625" style="2" customWidth="1"/>
    <col min="1536" max="1536" width="7.77734375" style="2" bestFit="1" customWidth="1"/>
    <col min="1537" max="1537" width="56.109375" style="2" customWidth="1"/>
    <col min="1538" max="1538" width="8.44140625" style="2" bestFit="1" customWidth="1"/>
    <col min="1539" max="1539" width="10.77734375" style="2" bestFit="1" customWidth="1"/>
    <col min="1540" max="1540" width="13.44140625" style="2" customWidth="1"/>
    <col min="1541" max="1541" width="17.44140625" style="2" customWidth="1"/>
    <col min="1542" max="1542" width="2.44140625" style="2" customWidth="1"/>
    <col min="1543" max="1790" width="11.44140625" style="2"/>
    <col min="1791" max="1791" width="1.44140625" style="2" customWidth="1"/>
    <col min="1792" max="1792" width="7.77734375" style="2" bestFit="1" customWidth="1"/>
    <col min="1793" max="1793" width="56.109375" style="2" customWidth="1"/>
    <col min="1794" max="1794" width="8.44140625" style="2" bestFit="1" customWidth="1"/>
    <col min="1795" max="1795" width="10.77734375" style="2" bestFit="1" customWidth="1"/>
    <col min="1796" max="1796" width="13.44140625" style="2" customWidth="1"/>
    <col min="1797" max="1797" width="17.44140625" style="2" customWidth="1"/>
    <col min="1798" max="1798" width="2.44140625" style="2" customWidth="1"/>
    <col min="1799" max="2046" width="11.44140625" style="2"/>
    <col min="2047" max="2047" width="1.44140625" style="2" customWidth="1"/>
    <col min="2048" max="2048" width="7.77734375" style="2" bestFit="1" customWidth="1"/>
    <col min="2049" max="2049" width="56.109375" style="2" customWidth="1"/>
    <col min="2050" max="2050" width="8.44140625" style="2" bestFit="1" customWidth="1"/>
    <col min="2051" max="2051" width="10.77734375" style="2" bestFit="1" customWidth="1"/>
    <col min="2052" max="2052" width="13.44140625" style="2" customWidth="1"/>
    <col min="2053" max="2053" width="17.44140625" style="2" customWidth="1"/>
    <col min="2054" max="2054" width="2.44140625" style="2" customWidth="1"/>
    <col min="2055" max="2302" width="11.44140625" style="2"/>
    <col min="2303" max="2303" width="1.44140625" style="2" customWidth="1"/>
    <col min="2304" max="2304" width="7.77734375" style="2" bestFit="1" customWidth="1"/>
    <col min="2305" max="2305" width="56.109375" style="2" customWidth="1"/>
    <col min="2306" max="2306" width="8.44140625" style="2" bestFit="1" customWidth="1"/>
    <col min="2307" max="2307" width="10.77734375" style="2" bestFit="1" customWidth="1"/>
    <col min="2308" max="2308" width="13.44140625" style="2" customWidth="1"/>
    <col min="2309" max="2309" width="17.44140625" style="2" customWidth="1"/>
    <col min="2310" max="2310" width="2.44140625" style="2" customWidth="1"/>
    <col min="2311" max="2558" width="11.44140625" style="2"/>
    <col min="2559" max="2559" width="1.44140625" style="2" customWidth="1"/>
    <col min="2560" max="2560" width="7.77734375" style="2" bestFit="1" customWidth="1"/>
    <col min="2561" max="2561" width="56.109375" style="2" customWidth="1"/>
    <col min="2562" max="2562" width="8.44140625" style="2" bestFit="1" customWidth="1"/>
    <col min="2563" max="2563" width="10.77734375" style="2" bestFit="1" customWidth="1"/>
    <col min="2564" max="2564" width="13.44140625" style="2" customWidth="1"/>
    <col min="2565" max="2565" width="17.44140625" style="2" customWidth="1"/>
    <col min="2566" max="2566" width="2.44140625" style="2" customWidth="1"/>
    <col min="2567" max="2814" width="11.44140625" style="2"/>
    <col min="2815" max="2815" width="1.44140625" style="2" customWidth="1"/>
    <col min="2816" max="2816" width="7.77734375" style="2" bestFit="1" customWidth="1"/>
    <col min="2817" max="2817" width="56.109375" style="2" customWidth="1"/>
    <col min="2818" max="2818" width="8.44140625" style="2" bestFit="1" customWidth="1"/>
    <col min="2819" max="2819" width="10.77734375" style="2" bestFit="1" customWidth="1"/>
    <col min="2820" max="2820" width="13.44140625" style="2" customWidth="1"/>
    <col min="2821" max="2821" width="17.44140625" style="2" customWidth="1"/>
    <col min="2822" max="2822" width="2.44140625" style="2" customWidth="1"/>
    <col min="2823" max="3070" width="11.44140625" style="2"/>
    <col min="3071" max="3071" width="1.44140625" style="2" customWidth="1"/>
    <col min="3072" max="3072" width="7.77734375" style="2" bestFit="1" customWidth="1"/>
    <col min="3073" max="3073" width="56.109375" style="2" customWidth="1"/>
    <col min="3074" max="3074" width="8.44140625" style="2" bestFit="1" customWidth="1"/>
    <col min="3075" max="3075" width="10.77734375" style="2" bestFit="1" customWidth="1"/>
    <col min="3076" max="3076" width="13.44140625" style="2" customWidth="1"/>
    <col min="3077" max="3077" width="17.44140625" style="2" customWidth="1"/>
    <col min="3078" max="3078" width="2.44140625" style="2" customWidth="1"/>
    <col min="3079" max="3326" width="11.44140625" style="2"/>
    <col min="3327" max="3327" width="1.44140625" style="2" customWidth="1"/>
    <col min="3328" max="3328" width="7.77734375" style="2" bestFit="1" customWidth="1"/>
    <col min="3329" max="3329" width="56.109375" style="2" customWidth="1"/>
    <col min="3330" max="3330" width="8.44140625" style="2" bestFit="1" customWidth="1"/>
    <col min="3331" max="3331" width="10.77734375" style="2" bestFit="1" customWidth="1"/>
    <col min="3332" max="3332" width="13.44140625" style="2" customWidth="1"/>
    <col min="3333" max="3333" width="17.44140625" style="2" customWidth="1"/>
    <col min="3334" max="3334" width="2.44140625" style="2" customWidth="1"/>
    <col min="3335" max="3582" width="11.44140625" style="2"/>
    <col min="3583" max="3583" width="1.44140625" style="2" customWidth="1"/>
    <col min="3584" max="3584" width="7.77734375" style="2" bestFit="1" customWidth="1"/>
    <col min="3585" max="3585" width="56.109375" style="2" customWidth="1"/>
    <col min="3586" max="3586" width="8.44140625" style="2" bestFit="1" customWidth="1"/>
    <col min="3587" max="3587" width="10.77734375" style="2" bestFit="1" customWidth="1"/>
    <col min="3588" max="3588" width="13.44140625" style="2" customWidth="1"/>
    <col min="3589" max="3589" width="17.44140625" style="2" customWidth="1"/>
    <col min="3590" max="3590" width="2.44140625" style="2" customWidth="1"/>
    <col min="3591" max="3838" width="11.44140625" style="2"/>
    <col min="3839" max="3839" width="1.44140625" style="2" customWidth="1"/>
    <col min="3840" max="3840" width="7.77734375" style="2" bestFit="1" customWidth="1"/>
    <col min="3841" max="3841" width="56.109375" style="2" customWidth="1"/>
    <col min="3842" max="3842" width="8.44140625" style="2" bestFit="1" customWidth="1"/>
    <col min="3843" max="3843" width="10.77734375" style="2" bestFit="1" customWidth="1"/>
    <col min="3844" max="3844" width="13.44140625" style="2" customWidth="1"/>
    <col min="3845" max="3845" width="17.44140625" style="2" customWidth="1"/>
    <col min="3846" max="3846" width="2.44140625" style="2" customWidth="1"/>
    <col min="3847" max="4094" width="11.44140625" style="2"/>
    <col min="4095" max="4095" width="1.44140625" style="2" customWidth="1"/>
    <col min="4096" max="4096" width="7.77734375" style="2" bestFit="1" customWidth="1"/>
    <col min="4097" max="4097" width="56.109375" style="2" customWidth="1"/>
    <col min="4098" max="4098" width="8.44140625" style="2" bestFit="1" customWidth="1"/>
    <col min="4099" max="4099" width="10.77734375" style="2" bestFit="1" customWidth="1"/>
    <col min="4100" max="4100" width="13.44140625" style="2" customWidth="1"/>
    <col min="4101" max="4101" width="17.44140625" style="2" customWidth="1"/>
    <col min="4102" max="4102" width="2.44140625" style="2" customWidth="1"/>
    <col min="4103" max="4350" width="11.44140625" style="2"/>
    <col min="4351" max="4351" width="1.44140625" style="2" customWidth="1"/>
    <col min="4352" max="4352" width="7.77734375" style="2" bestFit="1" customWidth="1"/>
    <col min="4353" max="4353" width="56.109375" style="2" customWidth="1"/>
    <col min="4354" max="4354" width="8.44140625" style="2" bestFit="1" customWidth="1"/>
    <col min="4355" max="4355" width="10.77734375" style="2" bestFit="1" customWidth="1"/>
    <col min="4356" max="4356" width="13.44140625" style="2" customWidth="1"/>
    <col min="4357" max="4357" width="17.44140625" style="2" customWidth="1"/>
    <col min="4358" max="4358" width="2.44140625" style="2" customWidth="1"/>
    <col min="4359" max="4606" width="11.44140625" style="2"/>
    <col min="4607" max="4607" width="1.44140625" style="2" customWidth="1"/>
    <col min="4608" max="4608" width="7.77734375" style="2" bestFit="1" customWidth="1"/>
    <col min="4609" max="4609" width="56.109375" style="2" customWidth="1"/>
    <col min="4610" max="4610" width="8.44140625" style="2" bestFit="1" customWidth="1"/>
    <col min="4611" max="4611" width="10.77734375" style="2" bestFit="1" customWidth="1"/>
    <col min="4612" max="4612" width="13.44140625" style="2" customWidth="1"/>
    <col min="4613" max="4613" width="17.44140625" style="2" customWidth="1"/>
    <col min="4614" max="4614" width="2.44140625" style="2" customWidth="1"/>
    <col min="4615" max="4862" width="11.44140625" style="2"/>
    <col min="4863" max="4863" width="1.44140625" style="2" customWidth="1"/>
    <col min="4864" max="4864" width="7.77734375" style="2" bestFit="1" customWidth="1"/>
    <col min="4865" max="4865" width="56.109375" style="2" customWidth="1"/>
    <col min="4866" max="4866" width="8.44140625" style="2" bestFit="1" customWidth="1"/>
    <col min="4867" max="4867" width="10.77734375" style="2" bestFit="1" customWidth="1"/>
    <col min="4868" max="4868" width="13.44140625" style="2" customWidth="1"/>
    <col min="4869" max="4869" width="17.44140625" style="2" customWidth="1"/>
    <col min="4870" max="4870" width="2.44140625" style="2" customWidth="1"/>
    <col min="4871" max="5118" width="11.44140625" style="2"/>
    <col min="5119" max="5119" width="1.44140625" style="2" customWidth="1"/>
    <col min="5120" max="5120" width="7.77734375" style="2" bestFit="1" customWidth="1"/>
    <col min="5121" max="5121" width="56.109375" style="2" customWidth="1"/>
    <col min="5122" max="5122" width="8.44140625" style="2" bestFit="1" customWidth="1"/>
    <col min="5123" max="5123" width="10.77734375" style="2" bestFit="1" customWidth="1"/>
    <col min="5124" max="5124" width="13.44140625" style="2" customWidth="1"/>
    <col min="5125" max="5125" width="17.44140625" style="2" customWidth="1"/>
    <col min="5126" max="5126" width="2.44140625" style="2" customWidth="1"/>
    <col min="5127" max="5374" width="11.44140625" style="2"/>
    <col min="5375" max="5375" width="1.44140625" style="2" customWidth="1"/>
    <col min="5376" max="5376" width="7.77734375" style="2" bestFit="1" customWidth="1"/>
    <col min="5377" max="5377" width="56.109375" style="2" customWidth="1"/>
    <col min="5378" max="5378" width="8.44140625" style="2" bestFit="1" customWidth="1"/>
    <col min="5379" max="5379" width="10.77734375" style="2" bestFit="1" customWidth="1"/>
    <col min="5380" max="5380" width="13.44140625" style="2" customWidth="1"/>
    <col min="5381" max="5381" width="17.44140625" style="2" customWidth="1"/>
    <col min="5382" max="5382" width="2.44140625" style="2" customWidth="1"/>
    <col min="5383" max="5630" width="11.44140625" style="2"/>
    <col min="5631" max="5631" width="1.44140625" style="2" customWidth="1"/>
    <col min="5632" max="5632" width="7.77734375" style="2" bestFit="1" customWidth="1"/>
    <col min="5633" max="5633" width="56.109375" style="2" customWidth="1"/>
    <col min="5634" max="5634" width="8.44140625" style="2" bestFit="1" customWidth="1"/>
    <col min="5635" max="5635" width="10.77734375" style="2" bestFit="1" customWidth="1"/>
    <col min="5636" max="5636" width="13.44140625" style="2" customWidth="1"/>
    <col min="5637" max="5637" width="17.44140625" style="2" customWidth="1"/>
    <col min="5638" max="5638" width="2.44140625" style="2" customWidth="1"/>
    <col min="5639" max="5886" width="11.44140625" style="2"/>
    <col min="5887" max="5887" width="1.44140625" style="2" customWidth="1"/>
    <col min="5888" max="5888" width="7.77734375" style="2" bestFit="1" customWidth="1"/>
    <col min="5889" max="5889" width="56.109375" style="2" customWidth="1"/>
    <col min="5890" max="5890" width="8.44140625" style="2" bestFit="1" customWidth="1"/>
    <col min="5891" max="5891" width="10.77734375" style="2" bestFit="1" customWidth="1"/>
    <col min="5892" max="5892" width="13.44140625" style="2" customWidth="1"/>
    <col min="5893" max="5893" width="17.44140625" style="2" customWidth="1"/>
    <col min="5894" max="5894" width="2.44140625" style="2" customWidth="1"/>
    <col min="5895" max="6142" width="11.44140625" style="2"/>
    <col min="6143" max="6143" width="1.44140625" style="2" customWidth="1"/>
    <col min="6144" max="6144" width="7.77734375" style="2" bestFit="1" customWidth="1"/>
    <col min="6145" max="6145" width="56.109375" style="2" customWidth="1"/>
    <col min="6146" max="6146" width="8.44140625" style="2" bestFit="1" customWidth="1"/>
    <col min="6147" max="6147" width="10.77734375" style="2" bestFit="1" customWidth="1"/>
    <col min="6148" max="6148" width="13.44140625" style="2" customWidth="1"/>
    <col min="6149" max="6149" width="17.44140625" style="2" customWidth="1"/>
    <col min="6150" max="6150" width="2.44140625" style="2" customWidth="1"/>
    <col min="6151" max="6398" width="11.44140625" style="2"/>
    <col min="6399" max="6399" width="1.44140625" style="2" customWidth="1"/>
    <col min="6400" max="6400" width="7.77734375" style="2" bestFit="1" customWidth="1"/>
    <col min="6401" max="6401" width="56.109375" style="2" customWidth="1"/>
    <col min="6402" max="6402" width="8.44140625" style="2" bestFit="1" customWidth="1"/>
    <col min="6403" max="6403" width="10.77734375" style="2" bestFit="1" customWidth="1"/>
    <col min="6404" max="6404" width="13.44140625" style="2" customWidth="1"/>
    <col min="6405" max="6405" width="17.44140625" style="2" customWidth="1"/>
    <col min="6406" max="6406" width="2.44140625" style="2" customWidth="1"/>
    <col min="6407" max="6654" width="11.44140625" style="2"/>
    <col min="6655" max="6655" width="1.44140625" style="2" customWidth="1"/>
    <col min="6656" max="6656" width="7.77734375" style="2" bestFit="1" customWidth="1"/>
    <col min="6657" max="6657" width="56.109375" style="2" customWidth="1"/>
    <col min="6658" max="6658" width="8.44140625" style="2" bestFit="1" customWidth="1"/>
    <col min="6659" max="6659" width="10.77734375" style="2" bestFit="1" customWidth="1"/>
    <col min="6660" max="6660" width="13.44140625" style="2" customWidth="1"/>
    <col min="6661" max="6661" width="17.44140625" style="2" customWidth="1"/>
    <col min="6662" max="6662" width="2.44140625" style="2" customWidth="1"/>
    <col min="6663" max="6910" width="11.44140625" style="2"/>
    <col min="6911" max="6911" width="1.44140625" style="2" customWidth="1"/>
    <col min="6912" max="6912" width="7.77734375" style="2" bestFit="1" customWidth="1"/>
    <col min="6913" max="6913" width="56.109375" style="2" customWidth="1"/>
    <col min="6914" max="6914" width="8.44140625" style="2" bestFit="1" customWidth="1"/>
    <col min="6915" max="6915" width="10.77734375" style="2" bestFit="1" customWidth="1"/>
    <col min="6916" max="6916" width="13.44140625" style="2" customWidth="1"/>
    <col min="6917" max="6917" width="17.44140625" style="2" customWidth="1"/>
    <col min="6918" max="6918" width="2.44140625" style="2" customWidth="1"/>
    <col min="6919" max="7166" width="11.44140625" style="2"/>
    <col min="7167" max="7167" width="1.44140625" style="2" customWidth="1"/>
    <col min="7168" max="7168" width="7.77734375" style="2" bestFit="1" customWidth="1"/>
    <col min="7169" max="7169" width="56.109375" style="2" customWidth="1"/>
    <col min="7170" max="7170" width="8.44140625" style="2" bestFit="1" customWidth="1"/>
    <col min="7171" max="7171" width="10.77734375" style="2" bestFit="1" customWidth="1"/>
    <col min="7172" max="7172" width="13.44140625" style="2" customWidth="1"/>
    <col min="7173" max="7173" width="17.44140625" style="2" customWidth="1"/>
    <col min="7174" max="7174" width="2.44140625" style="2" customWidth="1"/>
    <col min="7175" max="7422" width="11.44140625" style="2"/>
    <col min="7423" max="7423" width="1.44140625" style="2" customWidth="1"/>
    <col min="7424" max="7424" width="7.77734375" style="2" bestFit="1" customWidth="1"/>
    <col min="7425" max="7425" width="56.109375" style="2" customWidth="1"/>
    <col min="7426" max="7426" width="8.44140625" style="2" bestFit="1" customWidth="1"/>
    <col min="7427" max="7427" width="10.77734375" style="2" bestFit="1" customWidth="1"/>
    <col min="7428" max="7428" width="13.44140625" style="2" customWidth="1"/>
    <col min="7429" max="7429" width="17.44140625" style="2" customWidth="1"/>
    <col min="7430" max="7430" width="2.44140625" style="2" customWidth="1"/>
    <col min="7431" max="7678" width="11.44140625" style="2"/>
    <col min="7679" max="7679" width="1.44140625" style="2" customWidth="1"/>
    <col min="7680" max="7680" width="7.77734375" style="2" bestFit="1" customWidth="1"/>
    <col min="7681" max="7681" width="56.109375" style="2" customWidth="1"/>
    <col min="7682" max="7682" width="8.44140625" style="2" bestFit="1" customWidth="1"/>
    <col min="7683" max="7683" width="10.77734375" style="2" bestFit="1" customWidth="1"/>
    <col min="7684" max="7684" width="13.44140625" style="2" customWidth="1"/>
    <col min="7685" max="7685" width="17.44140625" style="2" customWidth="1"/>
    <col min="7686" max="7686" width="2.44140625" style="2" customWidth="1"/>
    <col min="7687" max="7934" width="11.44140625" style="2"/>
    <col min="7935" max="7935" width="1.44140625" style="2" customWidth="1"/>
    <col min="7936" max="7936" width="7.77734375" style="2" bestFit="1" customWidth="1"/>
    <col min="7937" max="7937" width="56.109375" style="2" customWidth="1"/>
    <col min="7938" max="7938" width="8.44140625" style="2" bestFit="1" customWidth="1"/>
    <col min="7939" max="7939" width="10.77734375" style="2" bestFit="1" customWidth="1"/>
    <col min="7940" max="7940" width="13.44140625" style="2" customWidth="1"/>
    <col min="7941" max="7941" width="17.44140625" style="2" customWidth="1"/>
    <col min="7942" max="7942" width="2.44140625" style="2" customWidth="1"/>
    <col min="7943" max="8190" width="11.44140625" style="2"/>
    <col min="8191" max="8191" width="1.44140625" style="2" customWidth="1"/>
    <col min="8192" max="8192" width="7.77734375" style="2" bestFit="1" customWidth="1"/>
    <col min="8193" max="8193" width="56.109375" style="2" customWidth="1"/>
    <col min="8194" max="8194" width="8.44140625" style="2" bestFit="1" customWidth="1"/>
    <col min="8195" max="8195" width="10.77734375" style="2" bestFit="1" customWidth="1"/>
    <col min="8196" max="8196" width="13.44140625" style="2" customWidth="1"/>
    <col min="8197" max="8197" width="17.44140625" style="2" customWidth="1"/>
    <col min="8198" max="8198" width="2.44140625" style="2" customWidth="1"/>
    <col min="8199" max="8446" width="11.44140625" style="2"/>
    <col min="8447" max="8447" width="1.44140625" style="2" customWidth="1"/>
    <col min="8448" max="8448" width="7.77734375" style="2" bestFit="1" customWidth="1"/>
    <col min="8449" max="8449" width="56.109375" style="2" customWidth="1"/>
    <col min="8450" max="8450" width="8.44140625" style="2" bestFit="1" customWidth="1"/>
    <col min="8451" max="8451" width="10.77734375" style="2" bestFit="1" customWidth="1"/>
    <col min="8452" max="8452" width="13.44140625" style="2" customWidth="1"/>
    <col min="8453" max="8453" width="17.44140625" style="2" customWidth="1"/>
    <col min="8454" max="8454" width="2.44140625" style="2" customWidth="1"/>
    <col min="8455" max="8702" width="11.44140625" style="2"/>
    <col min="8703" max="8703" width="1.44140625" style="2" customWidth="1"/>
    <col min="8704" max="8704" width="7.77734375" style="2" bestFit="1" customWidth="1"/>
    <col min="8705" max="8705" width="56.109375" style="2" customWidth="1"/>
    <col min="8706" max="8706" width="8.44140625" style="2" bestFit="1" customWidth="1"/>
    <col min="8707" max="8707" width="10.77734375" style="2" bestFit="1" customWidth="1"/>
    <col min="8708" max="8708" width="13.44140625" style="2" customWidth="1"/>
    <col min="8709" max="8709" width="17.44140625" style="2" customWidth="1"/>
    <col min="8710" max="8710" width="2.44140625" style="2" customWidth="1"/>
    <col min="8711" max="8958" width="11.44140625" style="2"/>
    <col min="8959" max="8959" width="1.44140625" style="2" customWidth="1"/>
    <col min="8960" max="8960" width="7.77734375" style="2" bestFit="1" customWidth="1"/>
    <col min="8961" max="8961" width="56.109375" style="2" customWidth="1"/>
    <col min="8962" max="8962" width="8.44140625" style="2" bestFit="1" customWidth="1"/>
    <col min="8963" max="8963" width="10.77734375" style="2" bestFit="1" customWidth="1"/>
    <col min="8964" max="8964" width="13.44140625" style="2" customWidth="1"/>
    <col min="8965" max="8965" width="17.44140625" style="2" customWidth="1"/>
    <col min="8966" max="8966" width="2.44140625" style="2" customWidth="1"/>
    <col min="8967" max="9214" width="11.44140625" style="2"/>
    <col min="9215" max="9215" width="1.44140625" style="2" customWidth="1"/>
    <col min="9216" max="9216" width="7.77734375" style="2" bestFit="1" customWidth="1"/>
    <col min="9217" max="9217" width="56.109375" style="2" customWidth="1"/>
    <col min="9218" max="9218" width="8.44140625" style="2" bestFit="1" customWidth="1"/>
    <col min="9219" max="9219" width="10.77734375" style="2" bestFit="1" customWidth="1"/>
    <col min="9220" max="9220" width="13.44140625" style="2" customWidth="1"/>
    <col min="9221" max="9221" width="17.44140625" style="2" customWidth="1"/>
    <col min="9222" max="9222" width="2.44140625" style="2" customWidth="1"/>
    <col min="9223" max="9470" width="11.44140625" style="2"/>
    <col min="9471" max="9471" width="1.44140625" style="2" customWidth="1"/>
    <col min="9472" max="9472" width="7.77734375" style="2" bestFit="1" customWidth="1"/>
    <col min="9473" max="9473" width="56.109375" style="2" customWidth="1"/>
    <col min="9474" max="9474" width="8.44140625" style="2" bestFit="1" customWidth="1"/>
    <col min="9475" max="9475" width="10.77734375" style="2" bestFit="1" customWidth="1"/>
    <col min="9476" max="9476" width="13.44140625" style="2" customWidth="1"/>
    <col min="9477" max="9477" width="17.44140625" style="2" customWidth="1"/>
    <col min="9478" max="9478" width="2.44140625" style="2" customWidth="1"/>
    <col min="9479" max="9726" width="11.44140625" style="2"/>
    <col min="9727" max="9727" width="1.44140625" style="2" customWidth="1"/>
    <col min="9728" max="9728" width="7.77734375" style="2" bestFit="1" customWidth="1"/>
    <col min="9729" max="9729" width="56.109375" style="2" customWidth="1"/>
    <col min="9730" max="9730" width="8.44140625" style="2" bestFit="1" customWidth="1"/>
    <col min="9731" max="9731" width="10.77734375" style="2" bestFit="1" customWidth="1"/>
    <col min="9732" max="9732" width="13.44140625" style="2" customWidth="1"/>
    <col min="9733" max="9733" width="17.44140625" style="2" customWidth="1"/>
    <col min="9734" max="9734" width="2.44140625" style="2" customWidth="1"/>
    <col min="9735" max="9982" width="11.44140625" style="2"/>
    <col min="9983" max="9983" width="1.44140625" style="2" customWidth="1"/>
    <col min="9984" max="9984" width="7.77734375" style="2" bestFit="1" customWidth="1"/>
    <col min="9985" max="9985" width="56.109375" style="2" customWidth="1"/>
    <col min="9986" max="9986" width="8.44140625" style="2" bestFit="1" customWidth="1"/>
    <col min="9987" max="9987" width="10.77734375" style="2" bestFit="1" customWidth="1"/>
    <col min="9988" max="9988" width="13.44140625" style="2" customWidth="1"/>
    <col min="9989" max="9989" width="17.44140625" style="2" customWidth="1"/>
    <col min="9990" max="9990" width="2.44140625" style="2" customWidth="1"/>
    <col min="9991" max="10238" width="11.44140625" style="2"/>
    <col min="10239" max="10239" width="1.44140625" style="2" customWidth="1"/>
    <col min="10240" max="10240" width="7.77734375" style="2" bestFit="1" customWidth="1"/>
    <col min="10241" max="10241" width="56.109375" style="2" customWidth="1"/>
    <col min="10242" max="10242" width="8.44140625" style="2" bestFit="1" customWidth="1"/>
    <col min="10243" max="10243" width="10.77734375" style="2" bestFit="1" customWidth="1"/>
    <col min="10244" max="10244" width="13.44140625" style="2" customWidth="1"/>
    <col min="10245" max="10245" width="17.44140625" style="2" customWidth="1"/>
    <col min="10246" max="10246" width="2.44140625" style="2" customWidth="1"/>
    <col min="10247" max="10494" width="11.44140625" style="2"/>
    <col min="10495" max="10495" width="1.44140625" style="2" customWidth="1"/>
    <col min="10496" max="10496" width="7.77734375" style="2" bestFit="1" customWidth="1"/>
    <col min="10497" max="10497" width="56.109375" style="2" customWidth="1"/>
    <col min="10498" max="10498" width="8.44140625" style="2" bestFit="1" customWidth="1"/>
    <col min="10499" max="10499" width="10.77734375" style="2" bestFit="1" customWidth="1"/>
    <col min="10500" max="10500" width="13.44140625" style="2" customWidth="1"/>
    <col min="10501" max="10501" width="17.44140625" style="2" customWidth="1"/>
    <col min="10502" max="10502" width="2.44140625" style="2" customWidth="1"/>
    <col min="10503" max="10750" width="11.44140625" style="2"/>
    <col min="10751" max="10751" width="1.44140625" style="2" customWidth="1"/>
    <col min="10752" max="10752" width="7.77734375" style="2" bestFit="1" customWidth="1"/>
    <col min="10753" max="10753" width="56.109375" style="2" customWidth="1"/>
    <col min="10754" max="10754" width="8.44140625" style="2" bestFit="1" customWidth="1"/>
    <col min="10755" max="10755" width="10.77734375" style="2" bestFit="1" customWidth="1"/>
    <col min="10756" max="10756" width="13.44140625" style="2" customWidth="1"/>
    <col min="10757" max="10757" width="17.44140625" style="2" customWidth="1"/>
    <col min="10758" max="10758" width="2.44140625" style="2" customWidth="1"/>
    <col min="10759" max="11006" width="11.44140625" style="2"/>
    <col min="11007" max="11007" width="1.44140625" style="2" customWidth="1"/>
    <col min="11008" max="11008" width="7.77734375" style="2" bestFit="1" customWidth="1"/>
    <col min="11009" max="11009" width="56.109375" style="2" customWidth="1"/>
    <col min="11010" max="11010" width="8.44140625" style="2" bestFit="1" customWidth="1"/>
    <col min="11011" max="11011" width="10.77734375" style="2" bestFit="1" customWidth="1"/>
    <col min="11012" max="11012" width="13.44140625" style="2" customWidth="1"/>
    <col min="11013" max="11013" width="17.44140625" style="2" customWidth="1"/>
    <col min="11014" max="11014" width="2.44140625" style="2" customWidth="1"/>
    <col min="11015" max="11262" width="11.44140625" style="2"/>
    <col min="11263" max="11263" width="1.44140625" style="2" customWidth="1"/>
    <col min="11264" max="11264" width="7.77734375" style="2" bestFit="1" customWidth="1"/>
    <col min="11265" max="11265" width="56.109375" style="2" customWidth="1"/>
    <col min="11266" max="11266" width="8.44140625" style="2" bestFit="1" customWidth="1"/>
    <col min="11267" max="11267" width="10.77734375" style="2" bestFit="1" customWidth="1"/>
    <col min="11268" max="11268" width="13.44140625" style="2" customWidth="1"/>
    <col min="11269" max="11269" width="17.44140625" style="2" customWidth="1"/>
    <col min="11270" max="11270" width="2.44140625" style="2" customWidth="1"/>
    <col min="11271" max="11518" width="11.44140625" style="2"/>
    <col min="11519" max="11519" width="1.44140625" style="2" customWidth="1"/>
    <col min="11520" max="11520" width="7.77734375" style="2" bestFit="1" customWidth="1"/>
    <col min="11521" max="11521" width="56.109375" style="2" customWidth="1"/>
    <col min="11522" max="11522" width="8.44140625" style="2" bestFit="1" customWidth="1"/>
    <col min="11523" max="11523" width="10.77734375" style="2" bestFit="1" customWidth="1"/>
    <col min="11524" max="11524" width="13.44140625" style="2" customWidth="1"/>
    <col min="11525" max="11525" width="17.44140625" style="2" customWidth="1"/>
    <col min="11526" max="11526" width="2.44140625" style="2" customWidth="1"/>
    <col min="11527" max="11774" width="11.44140625" style="2"/>
    <col min="11775" max="11775" width="1.44140625" style="2" customWidth="1"/>
    <col min="11776" max="11776" width="7.77734375" style="2" bestFit="1" customWidth="1"/>
    <col min="11777" max="11777" width="56.109375" style="2" customWidth="1"/>
    <col min="11778" max="11778" width="8.44140625" style="2" bestFit="1" customWidth="1"/>
    <col min="11779" max="11779" width="10.77734375" style="2" bestFit="1" customWidth="1"/>
    <col min="11780" max="11780" width="13.44140625" style="2" customWidth="1"/>
    <col min="11781" max="11781" width="17.44140625" style="2" customWidth="1"/>
    <col min="11782" max="11782" width="2.44140625" style="2" customWidth="1"/>
    <col min="11783" max="12030" width="11.44140625" style="2"/>
    <col min="12031" max="12031" width="1.44140625" style="2" customWidth="1"/>
    <col min="12032" max="12032" width="7.77734375" style="2" bestFit="1" customWidth="1"/>
    <col min="12033" max="12033" width="56.109375" style="2" customWidth="1"/>
    <col min="12034" max="12034" width="8.44140625" style="2" bestFit="1" customWidth="1"/>
    <col min="12035" max="12035" width="10.77734375" style="2" bestFit="1" customWidth="1"/>
    <col min="12036" max="12036" width="13.44140625" style="2" customWidth="1"/>
    <col min="12037" max="12037" width="17.44140625" style="2" customWidth="1"/>
    <col min="12038" max="12038" width="2.44140625" style="2" customWidth="1"/>
    <col min="12039" max="12286" width="11.44140625" style="2"/>
    <col min="12287" max="12287" width="1.44140625" style="2" customWidth="1"/>
    <col min="12288" max="12288" width="7.77734375" style="2" bestFit="1" customWidth="1"/>
    <col min="12289" max="12289" width="56.109375" style="2" customWidth="1"/>
    <col min="12290" max="12290" width="8.44140625" style="2" bestFit="1" customWidth="1"/>
    <col min="12291" max="12291" width="10.77734375" style="2" bestFit="1" customWidth="1"/>
    <col min="12292" max="12292" width="13.44140625" style="2" customWidth="1"/>
    <col min="12293" max="12293" width="17.44140625" style="2" customWidth="1"/>
    <col min="12294" max="12294" width="2.44140625" style="2" customWidth="1"/>
    <col min="12295" max="12542" width="11.44140625" style="2"/>
    <col min="12543" max="12543" width="1.44140625" style="2" customWidth="1"/>
    <col min="12544" max="12544" width="7.77734375" style="2" bestFit="1" customWidth="1"/>
    <col min="12545" max="12545" width="56.109375" style="2" customWidth="1"/>
    <col min="12546" max="12546" width="8.44140625" style="2" bestFit="1" customWidth="1"/>
    <col min="12547" max="12547" width="10.77734375" style="2" bestFit="1" customWidth="1"/>
    <col min="12548" max="12548" width="13.44140625" style="2" customWidth="1"/>
    <col min="12549" max="12549" width="17.44140625" style="2" customWidth="1"/>
    <col min="12550" max="12550" width="2.44140625" style="2" customWidth="1"/>
    <col min="12551" max="12798" width="11.44140625" style="2"/>
    <col min="12799" max="12799" width="1.44140625" style="2" customWidth="1"/>
    <col min="12800" max="12800" width="7.77734375" style="2" bestFit="1" customWidth="1"/>
    <col min="12801" max="12801" width="56.109375" style="2" customWidth="1"/>
    <col min="12802" max="12802" width="8.44140625" style="2" bestFit="1" customWidth="1"/>
    <col min="12803" max="12803" width="10.77734375" style="2" bestFit="1" customWidth="1"/>
    <col min="12804" max="12804" width="13.44140625" style="2" customWidth="1"/>
    <col min="12805" max="12805" width="17.44140625" style="2" customWidth="1"/>
    <col min="12806" max="12806" width="2.44140625" style="2" customWidth="1"/>
    <col min="12807" max="13054" width="11.44140625" style="2"/>
    <col min="13055" max="13055" width="1.44140625" style="2" customWidth="1"/>
    <col min="13056" max="13056" width="7.77734375" style="2" bestFit="1" customWidth="1"/>
    <col min="13057" max="13057" width="56.109375" style="2" customWidth="1"/>
    <col min="13058" max="13058" width="8.44140625" style="2" bestFit="1" customWidth="1"/>
    <col min="13059" max="13059" width="10.77734375" style="2" bestFit="1" customWidth="1"/>
    <col min="13060" max="13060" width="13.44140625" style="2" customWidth="1"/>
    <col min="13061" max="13061" width="17.44140625" style="2" customWidth="1"/>
    <col min="13062" max="13062" width="2.44140625" style="2" customWidth="1"/>
    <col min="13063" max="13310" width="11.44140625" style="2"/>
    <col min="13311" max="13311" width="1.44140625" style="2" customWidth="1"/>
    <col min="13312" max="13312" width="7.77734375" style="2" bestFit="1" customWidth="1"/>
    <col min="13313" max="13313" width="56.109375" style="2" customWidth="1"/>
    <col min="13314" max="13314" width="8.44140625" style="2" bestFit="1" customWidth="1"/>
    <col min="13315" max="13315" width="10.77734375" style="2" bestFit="1" customWidth="1"/>
    <col min="13316" max="13316" width="13.44140625" style="2" customWidth="1"/>
    <col min="13317" max="13317" width="17.44140625" style="2" customWidth="1"/>
    <col min="13318" max="13318" width="2.44140625" style="2" customWidth="1"/>
    <col min="13319" max="13566" width="11.44140625" style="2"/>
    <col min="13567" max="13567" width="1.44140625" style="2" customWidth="1"/>
    <col min="13568" max="13568" width="7.77734375" style="2" bestFit="1" customWidth="1"/>
    <col min="13569" max="13569" width="56.109375" style="2" customWidth="1"/>
    <col min="13570" max="13570" width="8.44140625" style="2" bestFit="1" customWidth="1"/>
    <col min="13571" max="13571" width="10.77734375" style="2" bestFit="1" customWidth="1"/>
    <col min="13572" max="13572" width="13.44140625" style="2" customWidth="1"/>
    <col min="13573" max="13573" width="17.44140625" style="2" customWidth="1"/>
    <col min="13574" max="13574" width="2.44140625" style="2" customWidth="1"/>
    <col min="13575" max="13822" width="11.44140625" style="2"/>
    <col min="13823" max="13823" width="1.44140625" style="2" customWidth="1"/>
    <col min="13824" max="13824" width="7.77734375" style="2" bestFit="1" customWidth="1"/>
    <col min="13825" max="13825" width="56.109375" style="2" customWidth="1"/>
    <col min="13826" max="13826" width="8.44140625" style="2" bestFit="1" customWidth="1"/>
    <col min="13827" max="13827" width="10.77734375" style="2" bestFit="1" customWidth="1"/>
    <col min="13828" max="13828" width="13.44140625" style="2" customWidth="1"/>
    <col min="13829" max="13829" width="17.44140625" style="2" customWidth="1"/>
    <col min="13830" max="13830" width="2.44140625" style="2" customWidth="1"/>
    <col min="13831" max="14078" width="11.44140625" style="2"/>
    <col min="14079" max="14079" width="1.44140625" style="2" customWidth="1"/>
    <col min="14080" max="14080" width="7.77734375" style="2" bestFit="1" customWidth="1"/>
    <col min="14081" max="14081" width="56.109375" style="2" customWidth="1"/>
    <col min="14082" max="14082" width="8.44140625" style="2" bestFit="1" customWidth="1"/>
    <col min="14083" max="14083" width="10.77734375" style="2" bestFit="1" customWidth="1"/>
    <col min="14084" max="14084" width="13.44140625" style="2" customWidth="1"/>
    <col min="14085" max="14085" width="17.44140625" style="2" customWidth="1"/>
    <col min="14086" max="14086" width="2.44140625" style="2" customWidth="1"/>
    <col min="14087" max="14334" width="11.44140625" style="2"/>
    <col min="14335" max="14335" width="1.44140625" style="2" customWidth="1"/>
    <col min="14336" max="14336" width="7.77734375" style="2" bestFit="1" customWidth="1"/>
    <col min="14337" max="14337" width="56.109375" style="2" customWidth="1"/>
    <col min="14338" max="14338" width="8.44140625" style="2" bestFit="1" customWidth="1"/>
    <col min="14339" max="14339" width="10.77734375" style="2" bestFit="1" customWidth="1"/>
    <col min="14340" max="14340" width="13.44140625" style="2" customWidth="1"/>
    <col min="14341" max="14341" width="17.44140625" style="2" customWidth="1"/>
    <col min="14342" max="14342" width="2.44140625" style="2" customWidth="1"/>
    <col min="14343" max="14590" width="11.44140625" style="2"/>
    <col min="14591" max="14591" width="1.44140625" style="2" customWidth="1"/>
    <col min="14592" max="14592" width="7.77734375" style="2" bestFit="1" customWidth="1"/>
    <col min="14593" max="14593" width="56.109375" style="2" customWidth="1"/>
    <col min="14594" max="14594" width="8.44140625" style="2" bestFit="1" customWidth="1"/>
    <col min="14595" max="14595" width="10.77734375" style="2" bestFit="1" customWidth="1"/>
    <col min="14596" max="14596" width="13.44140625" style="2" customWidth="1"/>
    <col min="14597" max="14597" width="17.44140625" style="2" customWidth="1"/>
    <col min="14598" max="14598" width="2.44140625" style="2" customWidth="1"/>
    <col min="14599" max="14846" width="11.44140625" style="2"/>
    <col min="14847" max="14847" width="1.44140625" style="2" customWidth="1"/>
    <col min="14848" max="14848" width="7.77734375" style="2" bestFit="1" customWidth="1"/>
    <col min="14849" max="14849" width="56.109375" style="2" customWidth="1"/>
    <col min="14850" max="14850" width="8.44140625" style="2" bestFit="1" customWidth="1"/>
    <col min="14851" max="14851" width="10.77734375" style="2" bestFit="1" customWidth="1"/>
    <col min="14852" max="14852" width="13.44140625" style="2" customWidth="1"/>
    <col min="14853" max="14853" width="17.44140625" style="2" customWidth="1"/>
    <col min="14854" max="14854" width="2.44140625" style="2" customWidth="1"/>
    <col min="14855" max="15102" width="11.44140625" style="2"/>
    <col min="15103" max="15103" width="1.44140625" style="2" customWidth="1"/>
    <col min="15104" max="15104" width="7.77734375" style="2" bestFit="1" customWidth="1"/>
    <col min="15105" max="15105" width="56.109375" style="2" customWidth="1"/>
    <col min="15106" max="15106" width="8.44140625" style="2" bestFit="1" customWidth="1"/>
    <col min="15107" max="15107" width="10.77734375" style="2" bestFit="1" customWidth="1"/>
    <col min="15108" max="15108" width="13.44140625" style="2" customWidth="1"/>
    <col min="15109" max="15109" width="17.44140625" style="2" customWidth="1"/>
    <col min="15110" max="15110" width="2.44140625" style="2" customWidth="1"/>
    <col min="15111" max="15358" width="11.44140625" style="2"/>
    <col min="15359" max="15359" width="1.44140625" style="2" customWidth="1"/>
    <col min="15360" max="15360" width="7.77734375" style="2" bestFit="1" customWidth="1"/>
    <col min="15361" max="15361" width="56.109375" style="2" customWidth="1"/>
    <col min="15362" max="15362" width="8.44140625" style="2" bestFit="1" customWidth="1"/>
    <col min="15363" max="15363" width="10.77734375" style="2" bestFit="1" customWidth="1"/>
    <col min="15364" max="15364" width="13.44140625" style="2" customWidth="1"/>
    <col min="15365" max="15365" width="17.44140625" style="2" customWidth="1"/>
    <col min="15366" max="15366" width="2.44140625" style="2" customWidth="1"/>
    <col min="15367" max="15614" width="11.44140625" style="2"/>
    <col min="15615" max="15615" width="1.44140625" style="2" customWidth="1"/>
    <col min="15616" max="15616" width="7.77734375" style="2" bestFit="1" customWidth="1"/>
    <col min="15617" max="15617" width="56.109375" style="2" customWidth="1"/>
    <col min="15618" max="15618" width="8.44140625" style="2" bestFit="1" customWidth="1"/>
    <col min="15619" max="15619" width="10.77734375" style="2" bestFit="1" customWidth="1"/>
    <col min="15620" max="15620" width="13.44140625" style="2" customWidth="1"/>
    <col min="15621" max="15621" width="17.44140625" style="2" customWidth="1"/>
    <col min="15622" max="15622" width="2.44140625" style="2" customWidth="1"/>
    <col min="15623" max="15870" width="11.44140625" style="2"/>
    <col min="15871" max="15871" width="1.44140625" style="2" customWidth="1"/>
    <col min="15872" max="15872" width="7.77734375" style="2" bestFit="1" customWidth="1"/>
    <col min="15873" max="15873" width="56.109375" style="2" customWidth="1"/>
    <col min="15874" max="15874" width="8.44140625" style="2" bestFit="1" customWidth="1"/>
    <col min="15875" max="15875" width="10.77734375" style="2" bestFit="1" customWidth="1"/>
    <col min="15876" max="15876" width="13.44140625" style="2" customWidth="1"/>
    <col min="15877" max="15877" width="17.44140625" style="2" customWidth="1"/>
    <col min="15878" max="15878" width="2.44140625" style="2" customWidth="1"/>
    <col min="15879" max="16126" width="11.44140625" style="2"/>
    <col min="16127" max="16127" width="1.44140625" style="2" customWidth="1"/>
    <col min="16128" max="16128" width="7.77734375" style="2" bestFit="1" customWidth="1"/>
    <col min="16129" max="16129" width="56.109375" style="2" customWidth="1"/>
    <col min="16130" max="16130" width="8.44140625" style="2" bestFit="1" customWidth="1"/>
    <col min="16131" max="16131" width="10.77734375" style="2" bestFit="1" customWidth="1"/>
    <col min="16132" max="16132" width="13.44140625" style="2" customWidth="1"/>
    <col min="16133" max="16133" width="17.44140625" style="2" customWidth="1"/>
    <col min="16134" max="16134" width="2.44140625" style="2" customWidth="1"/>
    <col min="16135" max="16384" width="11.44140625" style="2"/>
  </cols>
  <sheetData>
    <row r="2" spans="2:5" ht="14.4" x14ac:dyDescent="0.3">
      <c r="B2" s="44"/>
      <c r="C2" s="44"/>
      <c r="D2" s="45"/>
      <c r="E2" s="46"/>
    </row>
    <row r="3" spans="2:5" ht="4.5" customHeight="1" thickBot="1" x14ac:dyDescent="0.35">
      <c r="B3" s="44"/>
      <c r="C3" s="44"/>
      <c r="D3" s="45"/>
      <c r="E3" s="46"/>
    </row>
    <row r="4" spans="2:5" ht="45" customHeight="1" x14ac:dyDescent="0.3">
      <c r="B4" s="47"/>
      <c r="C4" s="110" t="s">
        <v>30</v>
      </c>
      <c r="D4" s="111"/>
      <c r="E4" s="112"/>
    </row>
    <row r="5" spans="2:5" ht="20.25" customHeight="1" thickBot="1" x14ac:dyDescent="0.3">
      <c r="B5" s="48"/>
      <c r="C5" s="113"/>
      <c r="D5" s="114"/>
      <c r="E5" s="115"/>
    </row>
    <row r="6" spans="2:5" ht="51.75" customHeight="1" thickBot="1" x14ac:dyDescent="0.3">
      <c r="B6" s="48" t="s">
        <v>31</v>
      </c>
      <c r="C6" s="110" t="s">
        <v>73</v>
      </c>
      <c r="D6" s="116"/>
      <c r="E6" s="49" t="s">
        <v>32</v>
      </c>
    </row>
    <row r="7" spans="2:5" ht="20.25" customHeight="1" x14ac:dyDescent="0.25">
      <c r="B7" s="48"/>
      <c r="C7" s="51" t="s">
        <v>41</v>
      </c>
      <c r="D7" s="52"/>
      <c r="E7" s="50">
        <f>'Civil works'!G136</f>
        <v>0</v>
      </c>
    </row>
    <row r="8" spans="2:5" ht="20.25" customHeight="1" x14ac:dyDescent="0.25">
      <c r="B8" s="48"/>
      <c r="C8" s="51" t="s">
        <v>312</v>
      </c>
      <c r="D8" s="52"/>
      <c r="E8" s="50">
        <f>'Elevator cage'!G26</f>
        <v>0</v>
      </c>
    </row>
    <row r="9" spans="2:5" ht="30" customHeight="1" x14ac:dyDescent="0.25">
      <c r="B9" s="48"/>
      <c r="C9" s="51" t="s">
        <v>313</v>
      </c>
      <c r="D9" s="52"/>
      <c r="E9" s="53">
        <f>'Steel structure'!G31</f>
        <v>0</v>
      </c>
    </row>
    <row r="10" spans="2:5" ht="18.75" customHeight="1" x14ac:dyDescent="0.25">
      <c r="B10" s="48"/>
      <c r="C10" s="51" t="s">
        <v>314</v>
      </c>
      <c r="D10" s="52"/>
      <c r="E10" s="53">
        <f>'Water  Sewage'!G55</f>
        <v>0</v>
      </c>
    </row>
    <row r="11" spans="2:5" ht="18.75" customHeight="1" x14ac:dyDescent="0.25">
      <c r="B11" s="48"/>
      <c r="C11" s="51" t="s">
        <v>315</v>
      </c>
      <c r="D11" s="52"/>
      <c r="E11" s="53">
        <f>'Solar system'!G21</f>
        <v>0</v>
      </c>
    </row>
    <row r="12" spans="2:5" ht="18.75" customHeight="1" x14ac:dyDescent="0.25">
      <c r="B12" s="48"/>
      <c r="C12" s="51" t="s">
        <v>316</v>
      </c>
      <c r="D12" s="52"/>
      <c r="E12" s="53">
        <f>Elevator!G39</f>
        <v>0</v>
      </c>
    </row>
    <row r="13" spans="2:5" ht="39" customHeight="1" x14ac:dyDescent="0.25">
      <c r="B13" s="48"/>
      <c r="C13" s="109" t="s">
        <v>318</v>
      </c>
      <c r="D13" s="106"/>
      <c r="E13" s="53">
        <v>0</v>
      </c>
    </row>
    <row r="14" spans="2:5" ht="33" customHeight="1" x14ac:dyDescent="0.25">
      <c r="B14" s="54"/>
      <c r="C14" s="117" t="s">
        <v>33</v>
      </c>
      <c r="D14" s="118"/>
      <c r="E14" s="55">
        <f>SUM(E7:E13)</f>
        <v>0</v>
      </c>
    </row>
    <row r="15" spans="2:5" ht="23.25" customHeight="1" thickBot="1" x14ac:dyDescent="0.3">
      <c r="B15" s="54"/>
      <c r="C15" s="119" t="s">
        <v>319</v>
      </c>
      <c r="D15" s="120"/>
      <c r="E15" s="56"/>
    </row>
    <row r="16" spans="2:5" ht="33.75" customHeight="1" thickBot="1" x14ac:dyDescent="0.3">
      <c r="B16" s="54"/>
      <c r="C16" s="121" t="s">
        <v>34</v>
      </c>
      <c r="D16" s="122"/>
      <c r="E16" s="57">
        <f>E15+E14</f>
        <v>0</v>
      </c>
    </row>
    <row r="17" spans="2:5" ht="21" customHeight="1" x14ac:dyDescent="0.3">
      <c r="B17" s="44"/>
      <c r="C17" s="44"/>
      <c r="D17" s="45"/>
      <c r="E17" s="46"/>
    </row>
    <row r="18" spans="2:5" ht="18.75" customHeight="1" x14ac:dyDescent="0.3">
      <c r="B18" s="44"/>
      <c r="C18" s="58" t="s">
        <v>35</v>
      </c>
      <c r="D18" s="58"/>
      <c r="E18" s="60"/>
    </row>
    <row r="19" spans="2:5" ht="14.4" x14ac:dyDescent="0.3">
      <c r="B19" s="44"/>
      <c r="C19" s="58"/>
      <c r="D19" s="58"/>
      <c r="E19" s="60"/>
    </row>
    <row r="20" spans="2:5" ht="16.5" customHeight="1" x14ac:dyDescent="0.3">
      <c r="B20" s="44"/>
      <c r="C20" s="58" t="s">
        <v>36</v>
      </c>
      <c r="D20" s="58"/>
      <c r="E20" s="60"/>
    </row>
    <row r="21" spans="2:5" ht="14.4" x14ac:dyDescent="0.3">
      <c r="B21" s="44"/>
      <c r="C21" s="58"/>
      <c r="D21" s="58"/>
      <c r="E21" s="60"/>
    </row>
    <row r="22" spans="2:5" ht="14.4" x14ac:dyDescent="0.3">
      <c r="B22" s="44"/>
      <c r="C22" s="58"/>
      <c r="D22" s="58"/>
      <c r="E22" s="60"/>
    </row>
    <row r="23" spans="2:5" ht="21" customHeight="1" x14ac:dyDescent="0.3">
      <c r="B23" s="44"/>
      <c r="C23" s="58" t="s">
        <v>37</v>
      </c>
      <c r="D23" s="58"/>
      <c r="E23" s="60"/>
    </row>
    <row r="24" spans="2:5" ht="14.4" x14ac:dyDescent="0.3">
      <c r="B24" s="44"/>
      <c r="C24" s="58"/>
      <c r="D24" s="58"/>
      <c r="E24" s="60"/>
    </row>
    <row r="25" spans="2:5" ht="14.4" x14ac:dyDescent="0.3">
      <c r="B25" s="44"/>
      <c r="C25" s="59" t="s">
        <v>38</v>
      </c>
      <c r="D25" s="45"/>
      <c r="E25" s="60"/>
    </row>
    <row r="26" spans="2:5" ht="35.25" customHeight="1" x14ac:dyDescent="0.3">
      <c r="B26" s="44"/>
      <c r="C26" s="104" t="s">
        <v>39</v>
      </c>
      <c r="D26" s="105"/>
      <c r="E26"/>
    </row>
    <row r="27" spans="2:5" ht="31.5" customHeight="1" x14ac:dyDescent="0.3">
      <c r="B27" s="44"/>
      <c r="C27" s="104" t="s">
        <v>40</v>
      </c>
      <c r="D27" s="106"/>
      <c r="E27"/>
    </row>
    <row r="28" spans="2:5" ht="37.5" customHeight="1" x14ac:dyDescent="0.3">
      <c r="B28" s="44"/>
      <c r="C28" s="107" t="s">
        <v>59</v>
      </c>
      <c r="D28" s="108"/>
      <c r="E28" s="46"/>
    </row>
  </sheetData>
  <mergeCells count="9">
    <mergeCell ref="C26:D26"/>
    <mergeCell ref="C27:D27"/>
    <mergeCell ref="C28:D28"/>
    <mergeCell ref="C13:D13"/>
    <mergeCell ref="C4:E5"/>
    <mergeCell ref="C6:D6"/>
    <mergeCell ref="C14:D14"/>
    <mergeCell ref="C15:D15"/>
    <mergeCell ref="C16:D1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37"/>
  <sheetViews>
    <sheetView topLeftCell="A47" workbookViewId="0">
      <selection activeCell="C51" sqref="C51"/>
    </sheetView>
  </sheetViews>
  <sheetFormatPr defaultColWidth="11.44140625" defaultRowHeight="13.2" x14ac:dyDescent="0.3"/>
  <cols>
    <col min="1" max="1" width="1.44140625" style="2" customWidth="1"/>
    <col min="2" max="2" width="7.77734375" style="1" bestFit="1" customWidth="1"/>
    <col min="3" max="3" width="56.109375" style="2" customWidth="1"/>
    <col min="4" max="4" width="8.44140625" style="2" bestFit="1" customWidth="1"/>
    <col min="5" max="5" width="10.77734375" style="38" bestFit="1" customWidth="1"/>
    <col min="6" max="6" width="13.44140625" style="38" customWidth="1"/>
    <col min="7" max="7" width="17.44140625" style="38" customWidth="1"/>
    <col min="8" max="8" width="18.33203125" style="2" customWidth="1"/>
    <col min="9" max="256" width="11.44140625" style="2"/>
    <col min="257" max="257" width="1.44140625" style="2" customWidth="1"/>
    <col min="258" max="258" width="7.77734375" style="2" bestFit="1" customWidth="1"/>
    <col min="259" max="259" width="56.109375" style="2" customWidth="1"/>
    <col min="260" max="260" width="8.44140625" style="2" bestFit="1" customWidth="1"/>
    <col min="261" max="261" width="10.77734375" style="2" bestFit="1" customWidth="1"/>
    <col min="262" max="262" width="13.44140625" style="2" customWidth="1"/>
    <col min="263" max="263" width="17.44140625" style="2" customWidth="1"/>
    <col min="264" max="264" width="2.44140625" style="2" customWidth="1"/>
    <col min="265" max="512" width="11.44140625" style="2"/>
    <col min="513" max="513" width="1.44140625" style="2" customWidth="1"/>
    <col min="514" max="514" width="7.77734375" style="2" bestFit="1" customWidth="1"/>
    <col min="515" max="515" width="56.109375" style="2" customWidth="1"/>
    <col min="516" max="516" width="8.44140625" style="2" bestFit="1" customWidth="1"/>
    <col min="517" max="517" width="10.77734375" style="2" bestFit="1" customWidth="1"/>
    <col min="518" max="518" width="13.44140625" style="2" customWidth="1"/>
    <col min="519" max="519" width="17.44140625" style="2" customWidth="1"/>
    <col min="520" max="520" width="2.44140625" style="2" customWidth="1"/>
    <col min="521" max="768" width="11.44140625" style="2"/>
    <col min="769" max="769" width="1.44140625" style="2" customWidth="1"/>
    <col min="770" max="770" width="7.77734375" style="2" bestFit="1" customWidth="1"/>
    <col min="771" max="771" width="56.109375" style="2" customWidth="1"/>
    <col min="772" max="772" width="8.44140625" style="2" bestFit="1" customWidth="1"/>
    <col min="773" max="773" width="10.77734375" style="2" bestFit="1" customWidth="1"/>
    <col min="774" max="774" width="13.44140625" style="2" customWidth="1"/>
    <col min="775" max="775" width="17.44140625" style="2" customWidth="1"/>
    <col min="776" max="776" width="2.44140625" style="2" customWidth="1"/>
    <col min="777" max="1024" width="11.44140625" style="2"/>
    <col min="1025" max="1025" width="1.44140625" style="2" customWidth="1"/>
    <col min="1026" max="1026" width="7.77734375" style="2" bestFit="1" customWidth="1"/>
    <col min="1027" max="1027" width="56.109375" style="2" customWidth="1"/>
    <col min="1028" max="1028" width="8.44140625" style="2" bestFit="1" customWidth="1"/>
    <col min="1029" max="1029" width="10.77734375" style="2" bestFit="1" customWidth="1"/>
    <col min="1030" max="1030" width="13.44140625" style="2" customWidth="1"/>
    <col min="1031" max="1031" width="17.44140625" style="2" customWidth="1"/>
    <col min="1032" max="1032" width="2.44140625" style="2" customWidth="1"/>
    <col min="1033" max="1280" width="11.44140625" style="2"/>
    <col min="1281" max="1281" width="1.44140625" style="2" customWidth="1"/>
    <col min="1282" max="1282" width="7.77734375" style="2" bestFit="1" customWidth="1"/>
    <col min="1283" max="1283" width="56.109375" style="2" customWidth="1"/>
    <col min="1284" max="1284" width="8.44140625" style="2" bestFit="1" customWidth="1"/>
    <col min="1285" max="1285" width="10.77734375" style="2" bestFit="1" customWidth="1"/>
    <col min="1286" max="1286" width="13.44140625" style="2" customWidth="1"/>
    <col min="1287" max="1287" width="17.44140625" style="2" customWidth="1"/>
    <col min="1288" max="1288" width="2.44140625" style="2" customWidth="1"/>
    <col min="1289" max="1536" width="11.44140625" style="2"/>
    <col min="1537" max="1537" width="1.44140625" style="2" customWidth="1"/>
    <col min="1538" max="1538" width="7.77734375" style="2" bestFit="1" customWidth="1"/>
    <col min="1539" max="1539" width="56.109375" style="2" customWidth="1"/>
    <col min="1540" max="1540" width="8.44140625" style="2" bestFit="1" customWidth="1"/>
    <col min="1541" max="1541" width="10.77734375" style="2" bestFit="1" customWidth="1"/>
    <col min="1542" max="1542" width="13.44140625" style="2" customWidth="1"/>
    <col min="1543" max="1543" width="17.44140625" style="2" customWidth="1"/>
    <col min="1544" max="1544" width="2.44140625" style="2" customWidth="1"/>
    <col min="1545" max="1792" width="11.44140625" style="2"/>
    <col min="1793" max="1793" width="1.44140625" style="2" customWidth="1"/>
    <col min="1794" max="1794" width="7.77734375" style="2" bestFit="1" customWidth="1"/>
    <col min="1795" max="1795" width="56.109375" style="2" customWidth="1"/>
    <col min="1796" max="1796" width="8.44140625" style="2" bestFit="1" customWidth="1"/>
    <col min="1797" max="1797" width="10.77734375" style="2" bestFit="1" customWidth="1"/>
    <col min="1798" max="1798" width="13.44140625" style="2" customWidth="1"/>
    <col min="1799" max="1799" width="17.44140625" style="2" customWidth="1"/>
    <col min="1800" max="1800" width="2.44140625" style="2" customWidth="1"/>
    <col min="1801" max="2048" width="11.44140625" style="2"/>
    <col min="2049" max="2049" width="1.44140625" style="2" customWidth="1"/>
    <col min="2050" max="2050" width="7.77734375" style="2" bestFit="1" customWidth="1"/>
    <col min="2051" max="2051" width="56.109375" style="2" customWidth="1"/>
    <col min="2052" max="2052" width="8.44140625" style="2" bestFit="1" customWidth="1"/>
    <col min="2053" max="2053" width="10.77734375" style="2" bestFit="1" customWidth="1"/>
    <col min="2054" max="2054" width="13.44140625" style="2" customWidth="1"/>
    <col min="2055" max="2055" width="17.44140625" style="2" customWidth="1"/>
    <col min="2056" max="2056" width="2.44140625" style="2" customWidth="1"/>
    <col min="2057" max="2304" width="11.44140625" style="2"/>
    <col min="2305" max="2305" width="1.44140625" style="2" customWidth="1"/>
    <col min="2306" max="2306" width="7.77734375" style="2" bestFit="1" customWidth="1"/>
    <col min="2307" max="2307" width="56.109375" style="2" customWidth="1"/>
    <col min="2308" max="2308" width="8.44140625" style="2" bestFit="1" customWidth="1"/>
    <col min="2309" max="2309" width="10.77734375" style="2" bestFit="1" customWidth="1"/>
    <col min="2310" max="2310" width="13.44140625" style="2" customWidth="1"/>
    <col min="2311" max="2311" width="17.44140625" style="2" customWidth="1"/>
    <col min="2312" max="2312" width="2.44140625" style="2" customWidth="1"/>
    <col min="2313" max="2560" width="11.44140625" style="2"/>
    <col min="2561" max="2561" width="1.44140625" style="2" customWidth="1"/>
    <col min="2562" max="2562" width="7.77734375" style="2" bestFit="1" customWidth="1"/>
    <col min="2563" max="2563" width="56.109375" style="2" customWidth="1"/>
    <col min="2564" max="2564" width="8.44140625" style="2" bestFit="1" customWidth="1"/>
    <col min="2565" max="2565" width="10.77734375" style="2" bestFit="1" customWidth="1"/>
    <col min="2566" max="2566" width="13.44140625" style="2" customWidth="1"/>
    <col min="2567" max="2567" width="17.44140625" style="2" customWidth="1"/>
    <col min="2568" max="2568" width="2.44140625" style="2" customWidth="1"/>
    <col min="2569" max="2816" width="11.44140625" style="2"/>
    <col min="2817" max="2817" width="1.44140625" style="2" customWidth="1"/>
    <col min="2818" max="2818" width="7.77734375" style="2" bestFit="1" customWidth="1"/>
    <col min="2819" max="2819" width="56.109375" style="2" customWidth="1"/>
    <col min="2820" max="2820" width="8.44140625" style="2" bestFit="1" customWidth="1"/>
    <col min="2821" max="2821" width="10.77734375" style="2" bestFit="1" customWidth="1"/>
    <col min="2822" max="2822" width="13.44140625" style="2" customWidth="1"/>
    <col min="2823" max="2823" width="17.44140625" style="2" customWidth="1"/>
    <col min="2824" max="2824" width="2.44140625" style="2" customWidth="1"/>
    <col min="2825" max="3072" width="11.44140625" style="2"/>
    <col min="3073" max="3073" width="1.44140625" style="2" customWidth="1"/>
    <col min="3074" max="3074" width="7.77734375" style="2" bestFit="1" customWidth="1"/>
    <col min="3075" max="3075" width="56.109375" style="2" customWidth="1"/>
    <col min="3076" max="3076" width="8.44140625" style="2" bestFit="1" customWidth="1"/>
    <col min="3077" max="3077" width="10.77734375" style="2" bestFit="1" customWidth="1"/>
    <col min="3078" max="3078" width="13.44140625" style="2" customWidth="1"/>
    <col min="3079" max="3079" width="17.44140625" style="2" customWidth="1"/>
    <col min="3080" max="3080" width="2.44140625" style="2" customWidth="1"/>
    <col min="3081" max="3328" width="11.44140625" style="2"/>
    <col min="3329" max="3329" width="1.44140625" style="2" customWidth="1"/>
    <col min="3330" max="3330" width="7.77734375" style="2" bestFit="1" customWidth="1"/>
    <col min="3331" max="3331" width="56.109375" style="2" customWidth="1"/>
    <col min="3332" max="3332" width="8.44140625" style="2" bestFit="1" customWidth="1"/>
    <col min="3333" max="3333" width="10.77734375" style="2" bestFit="1" customWidth="1"/>
    <col min="3334" max="3334" width="13.44140625" style="2" customWidth="1"/>
    <col min="3335" max="3335" width="17.44140625" style="2" customWidth="1"/>
    <col min="3336" max="3336" width="2.44140625" style="2" customWidth="1"/>
    <col min="3337" max="3584" width="11.44140625" style="2"/>
    <col min="3585" max="3585" width="1.44140625" style="2" customWidth="1"/>
    <col min="3586" max="3586" width="7.77734375" style="2" bestFit="1" customWidth="1"/>
    <col min="3587" max="3587" width="56.109375" style="2" customWidth="1"/>
    <col min="3588" max="3588" width="8.44140625" style="2" bestFit="1" customWidth="1"/>
    <col min="3589" max="3589" width="10.77734375" style="2" bestFit="1" customWidth="1"/>
    <col min="3590" max="3590" width="13.44140625" style="2" customWidth="1"/>
    <col min="3591" max="3591" width="17.44140625" style="2" customWidth="1"/>
    <col min="3592" max="3592" width="2.44140625" style="2" customWidth="1"/>
    <col min="3593" max="3840" width="11.44140625" style="2"/>
    <col min="3841" max="3841" width="1.44140625" style="2" customWidth="1"/>
    <col min="3842" max="3842" width="7.77734375" style="2" bestFit="1" customWidth="1"/>
    <col min="3843" max="3843" width="56.109375" style="2" customWidth="1"/>
    <col min="3844" max="3844" width="8.44140625" style="2" bestFit="1" customWidth="1"/>
    <col min="3845" max="3845" width="10.77734375" style="2" bestFit="1" customWidth="1"/>
    <col min="3846" max="3846" width="13.44140625" style="2" customWidth="1"/>
    <col min="3847" max="3847" width="17.44140625" style="2" customWidth="1"/>
    <col min="3848" max="3848" width="2.44140625" style="2" customWidth="1"/>
    <col min="3849" max="4096" width="11.44140625" style="2"/>
    <col min="4097" max="4097" width="1.44140625" style="2" customWidth="1"/>
    <col min="4098" max="4098" width="7.77734375" style="2" bestFit="1" customWidth="1"/>
    <col min="4099" max="4099" width="56.109375" style="2" customWidth="1"/>
    <col min="4100" max="4100" width="8.44140625" style="2" bestFit="1" customWidth="1"/>
    <col min="4101" max="4101" width="10.77734375" style="2" bestFit="1" customWidth="1"/>
    <col min="4102" max="4102" width="13.44140625" style="2" customWidth="1"/>
    <col min="4103" max="4103" width="17.44140625" style="2" customWidth="1"/>
    <col min="4104" max="4104" width="2.44140625" style="2" customWidth="1"/>
    <col min="4105" max="4352" width="11.44140625" style="2"/>
    <col min="4353" max="4353" width="1.44140625" style="2" customWidth="1"/>
    <col min="4354" max="4354" width="7.77734375" style="2" bestFit="1" customWidth="1"/>
    <col min="4355" max="4355" width="56.109375" style="2" customWidth="1"/>
    <col min="4356" max="4356" width="8.44140625" style="2" bestFit="1" customWidth="1"/>
    <col min="4357" max="4357" width="10.77734375" style="2" bestFit="1" customWidth="1"/>
    <col min="4358" max="4358" width="13.44140625" style="2" customWidth="1"/>
    <col min="4359" max="4359" width="17.44140625" style="2" customWidth="1"/>
    <col min="4360" max="4360" width="2.44140625" style="2" customWidth="1"/>
    <col min="4361" max="4608" width="11.44140625" style="2"/>
    <col min="4609" max="4609" width="1.44140625" style="2" customWidth="1"/>
    <col min="4610" max="4610" width="7.77734375" style="2" bestFit="1" customWidth="1"/>
    <col min="4611" max="4611" width="56.109375" style="2" customWidth="1"/>
    <col min="4612" max="4612" width="8.44140625" style="2" bestFit="1" customWidth="1"/>
    <col min="4613" max="4613" width="10.77734375" style="2" bestFit="1" customWidth="1"/>
    <col min="4614" max="4614" width="13.44140625" style="2" customWidth="1"/>
    <col min="4615" max="4615" width="17.44140625" style="2" customWidth="1"/>
    <col min="4616" max="4616" width="2.44140625" style="2" customWidth="1"/>
    <col min="4617" max="4864" width="11.44140625" style="2"/>
    <col min="4865" max="4865" width="1.44140625" style="2" customWidth="1"/>
    <col min="4866" max="4866" width="7.77734375" style="2" bestFit="1" customWidth="1"/>
    <col min="4867" max="4867" width="56.109375" style="2" customWidth="1"/>
    <col min="4868" max="4868" width="8.44140625" style="2" bestFit="1" customWidth="1"/>
    <col min="4869" max="4869" width="10.77734375" style="2" bestFit="1" customWidth="1"/>
    <col min="4870" max="4870" width="13.44140625" style="2" customWidth="1"/>
    <col min="4871" max="4871" width="17.44140625" style="2" customWidth="1"/>
    <col min="4872" max="4872" width="2.44140625" style="2" customWidth="1"/>
    <col min="4873" max="5120" width="11.44140625" style="2"/>
    <col min="5121" max="5121" width="1.44140625" style="2" customWidth="1"/>
    <col min="5122" max="5122" width="7.77734375" style="2" bestFit="1" customWidth="1"/>
    <col min="5123" max="5123" width="56.109375" style="2" customWidth="1"/>
    <col min="5124" max="5124" width="8.44140625" style="2" bestFit="1" customWidth="1"/>
    <col min="5125" max="5125" width="10.77734375" style="2" bestFit="1" customWidth="1"/>
    <col min="5126" max="5126" width="13.44140625" style="2" customWidth="1"/>
    <col min="5127" max="5127" width="17.44140625" style="2" customWidth="1"/>
    <col min="5128" max="5128" width="2.44140625" style="2" customWidth="1"/>
    <col min="5129" max="5376" width="11.44140625" style="2"/>
    <col min="5377" max="5377" width="1.44140625" style="2" customWidth="1"/>
    <col min="5378" max="5378" width="7.77734375" style="2" bestFit="1" customWidth="1"/>
    <col min="5379" max="5379" width="56.109375" style="2" customWidth="1"/>
    <col min="5380" max="5380" width="8.44140625" style="2" bestFit="1" customWidth="1"/>
    <col min="5381" max="5381" width="10.77734375" style="2" bestFit="1" customWidth="1"/>
    <col min="5382" max="5382" width="13.44140625" style="2" customWidth="1"/>
    <col min="5383" max="5383" width="17.44140625" style="2" customWidth="1"/>
    <col min="5384" max="5384" width="2.44140625" style="2" customWidth="1"/>
    <col min="5385" max="5632" width="11.44140625" style="2"/>
    <col min="5633" max="5633" width="1.44140625" style="2" customWidth="1"/>
    <col min="5634" max="5634" width="7.77734375" style="2" bestFit="1" customWidth="1"/>
    <col min="5635" max="5635" width="56.109375" style="2" customWidth="1"/>
    <col min="5636" max="5636" width="8.44140625" style="2" bestFit="1" customWidth="1"/>
    <col min="5637" max="5637" width="10.77734375" style="2" bestFit="1" customWidth="1"/>
    <col min="5638" max="5638" width="13.44140625" style="2" customWidth="1"/>
    <col min="5639" max="5639" width="17.44140625" style="2" customWidth="1"/>
    <col min="5640" max="5640" width="2.44140625" style="2" customWidth="1"/>
    <col min="5641" max="5888" width="11.44140625" style="2"/>
    <col min="5889" max="5889" width="1.44140625" style="2" customWidth="1"/>
    <col min="5890" max="5890" width="7.77734375" style="2" bestFit="1" customWidth="1"/>
    <col min="5891" max="5891" width="56.109375" style="2" customWidth="1"/>
    <col min="5892" max="5892" width="8.44140625" style="2" bestFit="1" customWidth="1"/>
    <col min="5893" max="5893" width="10.77734375" style="2" bestFit="1" customWidth="1"/>
    <col min="5894" max="5894" width="13.44140625" style="2" customWidth="1"/>
    <col min="5895" max="5895" width="17.44140625" style="2" customWidth="1"/>
    <col min="5896" max="5896" width="2.44140625" style="2" customWidth="1"/>
    <col min="5897" max="6144" width="11.44140625" style="2"/>
    <col min="6145" max="6145" width="1.44140625" style="2" customWidth="1"/>
    <col min="6146" max="6146" width="7.77734375" style="2" bestFit="1" customWidth="1"/>
    <col min="6147" max="6147" width="56.109375" style="2" customWidth="1"/>
    <col min="6148" max="6148" width="8.44140625" style="2" bestFit="1" customWidth="1"/>
    <col min="6149" max="6149" width="10.77734375" style="2" bestFit="1" customWidth="1"/>
    <col min="6150" max="6150" width="13.44140625" style="2" customWidth="1"/>
    <col min="6151" max="6151" width="17.44140625" style="2" customWidth="1"/>
    <col min="6152" max="6152" width="2.44140625" style="2" customWidth="1"/>
    <col min="6153" max="6400" width="11.44140625" style="2"/>
    <col min="6401" max="6401" width="1.44140625" style="2" customWidth="1"/>
    <col min="6402" max="6402" width="7.77734375" style="2" bestFit="1" customWidth="1"/>
    <col min="6403" max="6403" width="56.109375" style="2" customWidth="1"/>
    <col min="6404" max="6404" width="8.44140625" style="2" bestFit="1" customWidth="1"/>
    <col min="6405" max="6405" width="10.77734375" style="2" bestFit="1" customWidth="1"/>
    <col min="6406" max="6406" width="13.44140625" style="2" customWidth="1"/>
    <col min="6407" max="6407" width="17.44140625" style="2" customWidth="1"/>
    <col min="6408" max="6408" width="2.44140625" style="2" customWidth="1"/>
    <col min="6409" max="6656" width="11.44140625" style="2"/>
    <col min="6657" max="6657" width="1.44140625" style="2" customWidth="1"/>
    <col min="6658" max="6658" width="7.77734375" style="2" bestFit="1" customWidth="1"/>
    <col min="6659" max="6659" width="56.109375" style="2" customWidth="1"/>
    <col min="6660" max="6660" width="8.44140625" style="2" bestFit="1" customWidth="1"/>
    <col min="6661" max="6661" width="10.77734375" style="2" bestFit="1" customWidth="1"/>
    <col min="6662" max="6662" width="13.44140625" style="2" customWidth="1"/>
    <col min="6663" max="6663" width="17.44140625" style="2" customWidth="1"/>
    <col min="6664" max="6664" width="2.44140625" style="2" customWidth="1"/>
    <col min="6665" max="6912" width="11.44140625" style="2"/>
    <col min="6913" max="6913" width="1.44140625" style="2" customWidth="1"/>
    <col min="6914" max="6914" width="7.77734375" style="2" bestFit="1" customWidth="1"/>
    <col min="6915" max="6915" width="56.109375" style="2" customWidth="1"/>
    <col min="6916" max="6916" width="8.44140625" style="2" bestFit="1" customWidth="1"/>
    <col min="6917" max="6917" width="10.77734375" style="2" bestFit="1" customWidth="1"/>
    <col min="6918" max="6918" width="13.44140625" style="2" customWidth="1"/>
    <col min="6919" max="6919" width="17.44140625" style="2" customWidth="1"/>
    <col min="6920" max="6920" width="2.44140625" style="2" customWidth="1"/>
    <col min="6921" max="7168" width="11.44140625" style="2"/>
    <col min="7169" max="7169" width="1.44140625" style="2" customWidth="1"/>
    <col min="7170" max="7170" width="7.77734375" style="2" bestFit="1" customWidth="1"/>
    <col min="7171" max="7171" width="56.109375" style="2" customWidth="1"/>
    <col min="7172" max="7172" width="8.44140625" style="2" bestFit="1" customWidth="1"/>
    <col min="7173" max="7173" width="10.77734375" style="2" bestFit="1" customWidth="1"/>
    <col min="7174" max="7174" width="13.44140625" style="2" customWidth="1"/>
    <col min="7175" max="7175" width="17.44140625" style="2" customWidth="1"/>
    <col min="7176" max="7176" width="2.44140625" style="2" customWidth="1"/>
    <col min="7177" max="7424" width="11.44140625" style="2"/>
    <col min="7425" max="7425" width="1.44140625" style="2" customWidth="1"/>
    <col min="7426" max="7426" width="7.77734375" style="2" bestFit="1" customWidth="1"/>
    <col min="7427" max="7427" width="56.109375" style="2" customWidth="1"/>
    <col min="7428" max="7428" width="8.44140625" style="2" bestFit="1" customWidth="1"/>
    <col min="7429" max="7429" width="10.77734375" style="2" bestFit="1" customWidth="1"/>
    <col min="7430" max="7430" width="13.44140625" style="2" customWidth="1"/>
    <col min="7431" max="7431" width="17.44140625" style="2" customWidth="1"/>
    <col min="7432" max="7432" width="2.44140625" style="2" customWidth="1"/>
    <col min="7433" max="7680" width="11.44140625" style="2"/>
    <col min="7681" max="7681" width="1.44140625" style="2" customWidth="1"/>
    <col min="7682" max="7682" width="7.77734375" style="2" bestFit="1" customWidth="1"/>
    <col min="7683" max="7683" width="56.109375" style="2" customWidth="1"/>
    <col min="7684" max="7684" width="8.44140625" style="2" bestFit="1" customWidth="1"/>
    <col min="7685" max="7685" width="10.77734375" style="2" bestFit="1" customWidth="1"/>
    <col min="7686" max="7686" width="13.44140625" style="2" customWidth="1"/>
    <col min="7687" max="7687" width="17.44140625" style="2" customWidth="1"/>
    <col min="7688" max="7688" width="2.44140625" style="2" customWidth="1"/>
    <col min="7689" max="7936" width="11.44140625" style="2"/>
    <col min="7937" max="7937" width="1.44140625" style="2" customWidth="1"/>
    <col min="7938" max="7938" width="7.77734375" style="2" bestFit="1" customWidth="1"/>
    <col min="7939" max="7939" width="56.109375" style="2" customWidth="1"/>
    <col min="7940" max="7940" width="8.44140625" style="2" bestFit="1" customWidth="1"/>
    <col min="7941" max="7941" width="10.77734375" style="2" bestFit="1" customWidth="1"/>
    <col min="7942" max="7942" width="13.44140625" style="2" customWidth="1"/>
    <col min="7943" max="7943" width="17.44140625" style="2" customWidth="1"/>
    <col min="7944" max="7944" width="2.44140625" style="2" customWidth="1"/>
    <col min="7945" max="8192" width="11.44140625" style="2"/>
    <col min="8193" max="8193" width="1.44140625" style="2" customWidth="1"/>
    <col min="8194" max="8194" width="7.77734375" style="2" bestFit="1" customWidth="1"/>
    <col min="8195" max="8195" width="56.109375" style="2" customWidth="1"/>
    <col min="8196" max="8196" width="8.44140625" style="2" bestFit="1" customWidth="1"/>
    <col min="8197" max="8197" width="10.77734375" style="2" bestFit="1" customWidth="1"/>
    <col min="8198" max="8198" width="13.44140625" style="2" customWidth="1"/>
    <col min="8199" max="8199" width="17.44140625" style="2" customWidth="1"/>
    <col min="8200" max="8200" width="2.44140625" style="2" customWidth="1"/>
    <col min="8201" max="8448" width="11.44140625" style="2"/>
    <col min="8449" max="8449" width="1.44140625" style="2" customWidth="1"/>
    <col min="8450" max="8450" width="7.77734375" style="2" bestFit="1" customWidth="1"/>
    <col min="8451" max="8451" width="56.109375" style="2" customWidth="1"/>
    <col min="8452" max="8452" width="8.44140625" style="2" bestFit="1" customWidth="1"/>
    <col min="8453" max="8453" width="10.77734375" style="2" bestFit="1" customWidth="1"/>
    <col min="8454" max="8454" width="13.44140625" style="2" customWidth="1"/>
    <col min="8455" max="8455" width="17.44140625" style="2" customWidth="1"/>
    <col min="8456" max="8456" width="2.44140625" style="2" customWidth="1"/>
    <col min="8457" max="8704" width="11.44140625" style="2"/>
    <col min="8705" max="8705" width="1.44140625" style="2" customWidth="1"/>
    <col min="8706" max="8706" width="7.77734375" style="2" bestFit="1" customWidth="1"/>
    <col min="8707" max="8707" width="56.109375" style="2" customWidth="1"/>
    <col min="8708" max="8708" width="8.44140625" style="2" bestFit="1" customWidth="1"/>
    <col min="8709" max="8709" width="10.77734375" style="2" bestFit="1" customWidth="1"/>
    <col min="8710" max="8710" width="13.44140625" style="2" customWidth="1"/>
    <col min="8711" max="8711" width="17.44140625" style="2" customWidth="1"/>
    <col min="8712" max="8712" width="2.44140625" style="2" customWidth="1"/>
    <col min="8713" max="8960" width="11.44140625" style="2"/>
    <col min="8961" max="8961" width="1.44140625" style="2" customWidth="1"/>
    <col min="8962" max="8962" width="7.77734375" style="2" bestFit="1" customWidth="1"/>
    <col min="8963" max="8963" width="56.109375" style="2" customWidth="1"/>
    <col min="8964" max="8964" width="8.44140625" style="2" bestFit="1" customWidth="1"/>
    <col min="8965" max="8965" width="10.77734375" style="2" bestFit="1" customWidth="1"/>
    <col min="8966" max="8966" width="13.44140625" style="2" customWidth="1"/>
    <col min="8967" max="8967" width="17.44140625" style="2" customWidth="1"/>
    <col min="8968" max="8968" width="2.44140625" style="2" customWidth="1"/>
    <col min="8969" max="9216" width="11.44140625" style="2"/>
    <col min="9217" max="9217" width="1.44140625" style="2" customWidth="1"/>
    <col min="9218" max="9218" width="7.77734375" style="2" bestFit="1" customWidth="1"/>
    <col min="9219" max="9219" width="56.109375" style="2" customWidth="1"/>
    <col min="9220" max="9220" width="8.44140625" style="2" bestFit="1" customWidth="1"/>
    <col min="9221" max="9221" width="10.77734375" style="2" bestFit="1" customWidth="1"/>
    <col min="9222" max="9222" width="13.44140625" style="2" customWidth="1"/>
    <col min="9223" max="9223" width="17.44140625" style="2" customWidth="1"/>
    <col min="9224" max="9224" width="2.44140625" style="2" customWidth="1"/>
    <col min="9225" max="9472" width="11.44140625" style="2"/>
    <col min="9473" max="9473" width="1.44140625" style="2" customWidth="1"/>
    <col min="9474" max="9474" width="7.77734375" style="2" bestFit="1" customWidth="1"/>
    <col min="9475" max="9475" width="56.109375" style="2" customWidth="1"/>
    <col min="9476" max="9476" width="8.44140625" style="2" bestFit="1" customWidth="1"/>
    <col min="9477" max="9477" width="10.77734375" style="2" bestFit="1" customWidth="1"/>
    <col min="9478" max="9478" width="13.44140625" style="2" customWidth="1"/>
    <col min="9479" max="9479" width="17.44140625" style="2" customWidth="1"/>
    <col min="9480" max="9480" width="2.44140625" style="2" customWidth="1"/>
    <col min="9481" max="9728" width="11.44140625" style="2"/>
    <col min="9729" max="9729" width="1.44140625" style="2" customWidth="1"/>
    <col min="9730" max="9730" width="7.77734375" style="2" bestFit="1" customWidth="1"/>
    <col min="9731" max="9731" width="56.109375" style="2" customWidth="1"/>
    <col min="9732" max="9732" width="8.44140625" style="2" bestFit="1" customWidth="1"/>
    <col min="9733" max="9733" width="10.77734375" style="2" bestFit="1" customWidth="1"/>
    <col min="9734" max="9734" width="13.44140625" style="2" customWidth="1"/>
    <col min="9735" max="9735" width="17.44140625" style="2" customWidth="1"/>
    <col min="9736" max="9736" width="2.44140625" style="2" customWidth="1"/>
    <col min="9737" max="9984" width="11.44140625" style="2"/>
    <col min="9985" max="9985" width="1.44140625" style="2" customWidth="1"/>
    <col min="9986" max="9986" width="7.77734375" style="2" bestFit="1" customWidth="1"/>
    <col min="9987" max="9987" width="56.109375" style="2" customWidth="1"/>
    <col min="9988" max="9988" width="8.44140625" style="2" bestFit="1" customWidth="1"/>
    <col min="9989" max="9989" width="10.77734375" style="2" bestFit="1" customWidth="1"/>
    <col min="9990" max="9990" width="13.44140625" style="2" customWidth="1"/>
    <col min="9991" max="9991" width="17.44140625" style="2" customWidth="1"/>
    <col min="9992" max="9992" width="2.44140625" style="2" customWidth="1"/>
    <col min="9993" max="10240" width="11.44140625" style="2"/>
    <col min="10241" max="10241" width="1.44140625" style="2" customWidth="1"/>
    <col min="10242" max="10242" width="7.77734375" style="2" bestFit="1" customWidth="1"/>
    <col min="10243" max="10243" width="56.109375" style="2" customWidth="1"/>
    <col min="10244" max="10244" width="8.44140625" style="2" bestFit="1" customWidth="1"/>
    <col min="10245" max="10245" width="10.77734375" style="2" bestFit="1" customWidth="1"/>
    <col min="10246" max="10246" width="13.44140625" style="2" customWidth="1"/>
    <col min="10247" max="10247" width="17.44140625" style="2" customWidth="1"/>
    <col min="10248" max="10248" width="2.44140625" style="2" customWidth="1"/>
    <col min="10249" max="10496" width="11.44140625" style="2"/>
    <col min="10497" max="10497" width="1.44140625" style="2" customWidth="1"/>
    <col min="10498" max="10498" width="7.77734375" style="2" bestFit="1" customWidth="1"/>
    <col min="10499" max="10499" width="56.109375" style="2" customWidth="1"/>
    <col min="10500" max="10500" width="8.44140625" style="2" bestFit="1" customWidth="1"/>
    <col min="10501" max="10501" width="10.77734375" style="2" bestFit="1" customWidth="1"/>
    <col min="10502" max="10502" width="13.44140625" style="2" customWidth="1"/>
    <col min="10503" max="10503" width="17.44140625" style="2" customWidth="1"/>
    <col min="10504" max="10504" width="2.44140625" style="2" customWidth="1"/>
    <col min="10505" max="10752" width="11.44140625" style="2"/>
    <col min="10753" max="10753" width="1.44140625" style="2" customWidth="1"/>
    <col min="10754" max="10754" width="7.77734375" style="2" bestFit="1" customWidth="1"/>
    <col min="10755" max="10755" width="56.109375" style="2" customWidth="1"/>
    <col min="10756" max="10756" width="8.44140625" style="2" bestFit="1" customWidth="1"/>
    <col min="10757" max="10757" width="10.77734375" style="2" bestFit="1" customWidth="1"/>
    <col min="10758" max="10758" width="13.44140625" style="2" customWidth="1"/>
    <col min="10759" max="10759" width="17.44140625" style="2" customWidth="1"/>
    <col min="10760" max="10760" width="2.44140625" style="2" customWidth="1"/>
    <col min="10761" max="11008" width="11.44140625" style="2"/>
    <col min="11009" max="11009" width="1.44140625" style="2" customWidth="1"/>
    <col min="11010" max="11010" width="7.77734375" style="2" bestFit="1" customWidth="1"/>
    <col min="11011" max="11011" width="56.109375" style="2" customWidth="1"/>
    <col min="11012" max="11012" width="8.44140625" style="2" bestFit="1" customWidth="1"/>
    <col min="11013" max="11013" width="10.77734375" style="2" bestFit="1" customWidth="1"/>
    <col min="11014" max="11014" width="13.44140625" style="2" customWidth="1"/>
    <col min="11015" max="11015" width="17.44140625" style="2" customWidth="1"/>
    <col min="11016" max="11016" width="2.44140625" style="2" customWidth="1"/>
    <col min="11017" max="11264" width="11.44140625" style="2"/>
    <col min="11265" max="11265" width="1.44140625" style="2" customWidth="1"/>
    <col min="11266" max="11266" width="7.77734375" style="2" bestFit="1" customWidth="1"/>
    <col min="11267" max="11267" width="56.109375" style="2" customWidth="1"/>
    <col min="11268" max="11268" width="8.44140625" style="2" bestFit="1" customWidth="1"/>
    <col min="11269" max="11269" width="10.77734375" style="2" bestFit="1" customWidth="1"/>
    <col min="11270" max="11270" width="13.44140625" style="2" customWidth="1"/>
    <col min="11271" max="11271" width="17.44140625" style="2" customWidth="1"/>
    <col min="11272" max="11272" width="2.44140625" style="2" customWidth="1"/>
    <col min="11273" max="11520" width="11.44140625" style="2"/>
    <col min="11521" max="11521" width="1.44140625" style="2" customWidth="1"/>
    <col min="11522" max="11522" width="7.77734375" style="2" bestFit="1" customWidth="1"/>
    <col min="11523" max="11523" width="56.109375" style="2" customWidth="1"/>
    <col min="11524" max="11524" width="8.44140625" style="2" bestFit="1" customWidth="1"/>
    <col min="11525" max="11525" width="10.77734375" style="2" bestFit="1" customWidth="1"/>
    <col min="11526" max="11526" width="13.44140625" style="2" customWidth="1"/>
    <col min="11527" max="11527" width="17.44140625" style="2" customWidth="1"/>
    <col min="11528" max="11528" width="2.44140625" style="2" customWidth="1"/>
    <col min="11529" max="11776" width="11.44140625" style="2"/>
    <col min="11777" max="11777" width="1.44140625" style="2" customWidth="1"/>
    <col min="11778" max="11778" width="7.77734375" style="2" bestFit="1" customWidth="1"/>
    <col min="11779" max="11779" width="56.109375" style="2" customWidth="1"/>
    <col min="11780" max="11780" width="8.44140625" style="2" bestFit="1" customWidth="1"/>
    <col min="11781" max="11781" width="10.77734375" style="2" bestFit="1" customWidth="1"/>
    <col min="11782" max="11782" width="13.44140625" style="2" customWidth="1"/>
    <col min="11783" max="11783" width="17.44140625" style="2" customWidth="1"/>
    <col min="11784" max="11784" width="2.44140625" style="2" customWidth="1"/>
    <col min="11785" max="12032" width="11.44140625" style="2"/>
    <col min="12033" max="12033" width="1.44140625" style="2" customWidth="1"/>
    <col min="12034" max="12034" width="7.77734375" style="2" bestFit="1" customWidth="1"/>
    <col min="12035" max="12035" width="56.109375" style="2" customWidth="1"/>
    <col min="12036" max="12036" width="8.44140625" style="2" bestFit="1" customWidth="1"/>
    <col min="12037" max="12037" width="10.77734375" style="2" bestFit="1" customWidth="1"/>
    <col min="12038" max="12038" width="13.44140625" style="2" customWidth="1"/>
    <col min="12039" max="12039" width="17.44140625" style="2" customWidth="1"/>
    <col min="12040" max="12040" width="2.44140625" style="2" customWidth="1"/>
    <col min="12041" max="12288" width="11.44140625" style="2"/>
    <col min="12289" max="12289" width="1.44140625" style="2" customWidth="1"/>
    <col min="12290" max="12290" width="7.77734375" style="2" bestFit="1" customWidth="1"/>
    <col min="12291" max="12291" width="56.109375" style="2" customWidth="1"/>
    <col min="12292" max="12292" width="8.44140625" style="2" bestFit="1" customWidth="1"/>
    <col min="12293" max="12293" width="10.77734375" style="2" bestFit="1" customWidth="1"/>
    <col min="12294" max="12294" width="13.44140625" style="2" customWidth="1"/>
    <col min="12295" max="12295" width="17.44140625" style="2" customWidth="1"/>
    <col min="12296" max="12296" width="2.44140625" style="2" customWidth="1"/>
    <col min="12297" max="12544" width="11.44140625" style="2"/>
    <col min="12545" max="12545" width="1.44140625" style="2" customWidth="1"/>
    <col min="12546" max="12546" width="7.77734375" style="2" bestFit="1" customWidth="1"/>
    <col min="12547" max="12547" width="56.109375" style="2" customWidth="1"/>
    <col min="12548" max="12548" width="8.44140625" style="2" bestFit="1" customWidth="1"/>
    <col min="12549" max="12549" width="10.77734375" style="2" bestFit="1" customWidth="1"/>
    <col min="12550" max="12550" width="13.44140625" style="2" customWidth="1"/>
    <col min="12551" max="12551" width="17.44140625" style="2" customWidth="1"/>
    <col min="12552" max="12552" width="2.44140625" style="2" customWidth="1"/>
    <col min="12553" max="12800" width="11.44140625" style="2"/>
    <col min="12801" max="12801" width="1.44140625" style="2" customWidth="1"/>
    <col min="12802" max="12802" width="7.77734375" style="2" bestFit="1" customWidth="1"/>
    <col min="12803" max="12803" width="56.109375" style="2" customWidth="1"/>
    <col min="12804" max="12804" width="8.44140625" style="2" bestFit="1" customWidth="1"/>
    <col min="12805" max="12805" width="10.77734375" style="2" bestFit="1" customWidth="1"/>
    <col min="12806" max="12806" width="13.44140625" style="2" customWidth="1"/>
    <col min="12807" max="12807" width="17.44140625" style="2" customWidth="1"/>
    <col min="12808" max="12808" width="2.44140625" style="2" customWidth="1"/>
    <col min="12809" max="13056" width="11.44140625" style="2"/>
    <col min="13057" max="13057" width="1.44140625" style="2" customWidth="1"/>
    <col min="13058" max="13058" width="7.77734375" style="2" bestFit="1" customWidth="1"/>
    <col min="13059" max="13059" width="56.109375" style="2" customWidth="1"/>
    <col min="13060" max="13060" width="8.44140625" style="2" bestFit="1" customWidth="1"/>
    <col min="13061" max="13061" width="10.77734375" style="2" bestFit="1" customWidth="1"/>
    <col min="13062" max="13062" width="13.44140625" style="2" customWidth="1"/>
    <col min="13063" max="13063" width="17.44140625" style="2" customWidth="1"/>
    <col min="13064" max="13064" width="2.44140625" style="2" customWidth="1"/>
    <col min="13065" max="13312" width="11.44140625" style="2"/>
    <col min="13313" max="13313" width="1.44140625" style="2" customWidth="1"/>
    <col min="13314" max="13314" width="7.77734375" style="2" bestFit="1" customWidth="1"/>
    <col min="13315" max="13315" width="56.109375" style="2" customWidth="1"/>
    <col min="13316" max="13316" width="8.44140625" style="2" bestFit="1" customWidth="1"/>
    <col min="13317" max="13317" width="10.77734375" style="2" bestFit="1" customWidth="1"/>
    <col min="13318" max="13318" width="13.44140625" style="2" customWidth="1"/>
    <col min="13319" max="13319" width="17.44140625" style="2" customWidth="1"/>
    <col min="13320" max="13320" width="2.44140625" style="2" customWidth="1"/>
    <col min="13321" max="13568" width="11.44140625" style="2"/>
    <col min="13569" max="13569" width="1.44140625" style="2" customWidth="1"/>
    <col min="13570" max="13570" width="7.77734375" style="2" bestFit="1" customWidth="1"/>
    <col min="13571" max="13571" width="56.109375" style="2" customWidth="1"/>
    <col min="13572" max="13572" width="8.44140625" style="2" bestFit="1" customWidth="1"/>
    <col min="13573" max="13573" width="10.77734375" style="2" bestFit="1" customWidth="1"/>
    <col min="13574" max="13574" width="13.44140625" style="2" customWidth="1"/>
    <col min="13575" max="13575" width="17.44140625" style="2" customWidth="1"/>
    <col min="13576" max="13576" width="2.44140625" style="2" customWidth="1"/>
    <col min="13577" max="13824" width="11.44140625" style="2"/>
    <col min="13825" max="13825" width="1.44140625" style="2" customWidth="1"/>
    <col min="13826" max="13826" width="7.77734375" style="2" bestFit="1" customWidth="1"/>
    <col min="13827" max="13827" width="56.109375" style="2" customWidth="1"/>
    <col min="13828" max="13828" width="8.44140625" style="2" bestFit="1" customWidth="1"/>
    <col min="13829" max="13829" width="10.77734375" style="2" bestFit="1" customWidth="1"/>
    <col min="13830" max="13830" width="13.44140625" style="2" customWidth="1"/>
    <col min="13831" max="13831" width="17.44140625" style="2" customWidth="1"/>
    <col min="13832" max="13832" width="2.44140625" style="2" customWidth="1"/>
    <col min="13833" max="14080" width="11.44140625" style="2"/>
    <col min="14081" max="14081" width="1.44140625" style="2" customWidth="1"/>
    <col min="14082" max="14082" width="7.77734375" style="2" bestFit="1" customWidth="1"/>
    <col min="14083" max="14083" width="56.109375" style="2" customWidth="1"/>
    <col min="14084" max="14084" width="8.44140625" style="2" bestFit="1" customWidth="1"/>
    <col min="14085" max="14085" width="10.77734375" style="2" bestFit="1" customWidth="1"/>
    <col min="14086" max="14086" width="13.44140625" style="2" customWidth="1"/>
    <col min="14087" max="14087" width="17.44140625" style="2" customWidth="1"/>
    <col min="14088" max="14088" width="2.44140625" style="2" customWidth="1"/>
    <col min="14089" max="14336" width="11.44140625" style="2"/>
    <col min="14337" max="14337" width="1.44140625" style="2" customWidth="1"/>
    <col min="14338" max="14338" width="7.77734375" style="2" bestFit="1" customWidth="1"/>
    <col min="14339" max="14339" width="56.109375" style="2" customWidth="1"/>
    <col min="14340" max="14340" width="8.44140625" style="2" bestFit="1" customWidth="1"/>
    <col min="14341" max="14341" width="10.77734375" style="2" bestFit="1" customWidth="1"/>
    <col min="14342" max="14342" width="13.44140625" style="2" customWidth="1"/>
    <col min="14343" max="14343" width="17.44140625" style="2" customWidth="1"/>
    <col min="14344" max="14344" width="2.44140625" style="2" customWidth="1"/>
    <col min="14345" max="14592" width="11.44140625" style="2"/>
    <col min="14593" max="14593" width="1.44140625" style="2" customWidth="1"/>
    <col min="14594" max="14594" width="7.77734375" style="2" bestFit="1" customWidth="1"/>
    <col min="14595" max="14595" width="56.109375" style="2" customWidth="1"/>
    <col min="14596" max="14596" width="8.44140625" style="2" bestFit="1" customWidth="1"/>
    <col min="14597" max="14597" width="10.77734375" style="2" bestFit="1" customWidth="1"/>
    <col min="14598" max="14598" width="13.44140625" style="2" customWidth="1"/>
    <col min="14599" max="14599" width="17.44140625" style="2" customWidth="1"/>
    <col min="14600" max="14600" width="2.44140625" style="2" customWidth="1"/>
    <col min="14601" max="14848" width="11.44140625" style="2"/>
    <col min="14849" max="14849" width="1.44140625" style="2" customWidth="1"/>
    <col min="14850" max="14850" width="7.77734375" style="2" bestFit="1" customWidth="1"/>
    <col min="14851" max="14851" width="56.109375" style="2" customWidth="1"/>
    <col min="14852" max="14852" width="8.44140625" style="2" bestFit="1" customWidth="1"/>
    <col min="14853" max="14853" width="10.77734375" style="2" bestFit="1" customWidth="1"/>
    <col min="14854" max="14854" width="13.44140625" style="2" customWidth="1"/>
    <col min="14855" max="14855" width="17.44140625" style="2" customWidth="1"/>
    <col min="14856" max="14856" width="2.44140625" style="2" customWidth="1"/>
    <col min="14857" max="15104" width="11.44140625" style="2"/>
    <col min="15105" max="15105" width="1.44140625" style="2" customWidth="1"/>
    <col min="15106" max="15106" width="7.77734375" style="2" bestFit="1" customWidth="1"/>
    <col min="15107" max="15107" width="56.109375" style="2" customWidth="1"/>
    <col min="15108" max="15108" width="8.44140625" style="2" bestFit="1" customWidth="1"/>
    <col min="15109" max="15109" width="10.77734375" style="2" bestFit="1" customWidth="1"/>
    <col min="15110" max="15110" width="13.44140625" style="2" customWidth="1"/>
    <col min="15111" max="15111" width="17.44140625" style="2" customWidth="1"/>
    <col min="15112" max="15112" width="2.44140625" style="2" customWidth="1"/>
    <col min="15113" max="15360" width="11.44140625" style="2"/>
    <col min="15361" max="15361" width="1.44140625" style="2" customWidth="1"/>
    <col min="15362" max="15362" width="7.77734375" style="2" bestFit="1" customWidth="1"/>
    <col min="15363" max="15363" width="56.109375" style="2" customWidth="1"/>
    <col min="15364" max="15364" width="8.44140625" style="2" bestFit="1" customWidth="1"/>
    <col min="15365" max="15365" width="10.77734375" style="2" bestFit="1" customWidth="1"/>
    <col min="15366" max="15366" width="13.44140625" style="2" customWidth="1"/>
    <col min="15367" max="15367" width="17.44140625" style="2" customWidth="1"/>
    <col min="15368" max="15368" width="2.44140625" style="2" customWidth="1"/>
    <col min="15369" max="15616" width="11.44140625" style="2"/>
    <col min="15617" max="15617" width="1.44140625" style="2" customWidth="1"/>
    <col min="15618" max="15618" width="7.77734375" style="2" bestFit="1" customWidth="1"/>
    <col min="15619" max="15619" width="56.109375" style="2" customWidth="1"/>
    <col min="15620" max="15620" width="8.44140625" style="2" bestFit="1" customWidth="1"/>
    <col min="15621" max="15621" width="10.77734375" style="2" bestFit="1" customWidth="1"/>
    <col min="15622" max="15622" width="13.44140625" style="2" customWidth="1"/>
    <col min="15623" max="15623" width="17.44140625" style="2" customWidth="1"/>
    <col min="15624" max="15624" width="2.44140625" style="2" customWidth="1"/>
    <col min="15625" max="15872" width="11.44140625" style="2"/>
    <col min="15873" max="15873" width="1.44140625" style="2" customWidth="1"/>
    <col min="15874" max="15874" width="7.77734375" style="2" bestFit="1" customWidth="1"/>
    <col min="15875" max="15875" width="56.109375" style="2" customWidth="1"/>
    <col min="15876" max="15876" width="8.44140625" style="2" bestFit="1" customWidth="1"/>
    <col min="15877" max="15877" width="10.77734375" style="2" bestFit="1" customWidth="1"/>
    <col min="15878" max="15878" width="13.44140625" style="2" customWidth="1"/>
    <col min="15879" max="15879" width="17.44140625" style="2" customWidth="1"/>
    <col min="15880" max="15880" width="2.44140625" style="2" customWidth="1"/>
    <col min="15881" max="16128" width="11.44140625" style="2"/>
    <col min="16129" max="16129" width="1.44140625" style="2" customWidth="1"/>
    <col min="16130" max="16130" width="7.77734375" style="2" bestFit="1" customWidth="1"/>
    <col min="16131" max="16131" width="56.109375" style="2" customWidth="1"/>
    <col min="16132" max="16132" width="8.44140625" style="2" bestFit="1" customWidth="1"/>
    <col min="16133" max="16133" width="10.77734375" style="2" bestFit="1" customWidth="1"/>
    <col min="16134" max="16134" width="13.44140625" style="2" customWidth="1"/>
    <col min="16135" max="16135" width="17.44140625" style="2" customWidth="1"/>
    <col min="16136" max="16136" width="2.44140625" style="2" customWidth="1"/>
    <col min="16137" max="16384" width="11.44140625" style="2"/>
  </cols>
  <sheetData>
    <row r="2" spans="2:7" x14ac:dyDescent="0.3">
      <c r="C2" s="149"/>
      <c r="D2" s="149"/>
      <c r="E2" s="149"/>
      <c r="F2" s="149"/>
      <c r="G2" s="149"/>
    </row>
    <row r="3" spans="2:7" ht="4.5" customHeight="1" x14ac:dyDescent="0.3">
      <c r="B3" s="3"/>
      <c r="C3" s="3"/>
      <c r="D3" s="3"/>
      <c r="E3" s="4"/>
      <c r="F3" s="4"/>
      <c r="G3" s="4"/>
    </row>
    <row r="4" spans="2:7" ht="31.5" customHeight="1" x14ac:dyDescent="0.3">
      <c r="B4" s="150" t="s">
        <v>49</v>
      </c>
      <c r="C4" s="150"/>
      <c r="D4" s="150"/>
      <c r="E4" s="150"/>
      <c r="F4" s="150"/>
      <c r="G4" s="150"/>
    </row>
    <row r="5" spans="2:7" ht="15.6" x14ac:dyDescent="0.3">
      <c r="B5" s="151" t="s">
        <v>74</v>
      </c>
      <c r="C5" s="151"/>
      <c r="D5" s="151"/>
      <c r="E5" s="151"/>
      <c r="F5" s="151"/>
      <c r="G5" s="151"/>
    </row>
    <row r="6" spans="2:7" ht="20.25" customHeight="1" x14ac:dyDescent="0.3">
      <c r="B6" s="151" t="s">
        <v>60</v>
      </c>
      <c r="C6" s="151"/>
      <c r="D6" s="151"/>
      <c r="E6" s="151"/>
      <c r="F6" s="151"/>
      <c r="G6" s="151"/>
    </row>
    <row r="7" spans="2:7" ht="84.75" customHeight="1" x14ac:dyDescent="0.3">
      <c r="B7" s="146" t="s">
        <v>42</v>
      </c>
      <c r="C7" s="147"/>
      <c r="D7" s="147"/>
      <c r="E7" s="147"/>
      <c r="F7" s="147"/>
      <c r="G7" s="148"/>
    </row>
    <row r="8" spans="2:7" ht="24.75" customHeight="1" x14ac:dyDescent="0.3">
      <c r="B8" s="67" t="s">
        <v>43</v>
      </c>
      <c r="C8" s="67" t="s">
        <v>44</v>
      </c>
      <c r="D8" s="67" t="s">
        <v>45</v>
      </c>
      <c r="E8" s="67" t="s">
        <v>46</v>
      </c>
      <c r="F8" s="67" t="s">
        <v>47</v>
      </c>
      <c r="G8" s="67" t="s">
        <v>48</v>
      </c>
    </row>
    <row r="9" spans="2:7" ht="13.5" customHeight="1" x14ac:dyDescent="0.3">
      <c r="B9" s="6" t="s">
        <v>1</v>
      </c>
      <c r="C9" s="153" t="s">
        <v>2</v>
      </c>
      <c r="D9" s="129"/>
      <c r="E9" s="129"/>
      <c r="F9" s="129"/>
      <c r="G9" s="130"/>
    </row>
    <row r="10" spans="2:7" ht="13.5" customHeight="1" x14ac:dyDescent="0.3">
      <c r="B10" s="142"/>
      <c r="C10" s="143"/>
      <c r="D10" s="143"/>
      <c r="E10" s="143"/>
      <c r="F10" s="143"/>
      <c r="G10" s="144"/>
    </row>
    <row r="11" spans="2:7" x14ac:dyDescent="0.3">
      <c r="B11" s="6" t="s">
        <v>3</v>
      </c>
      <c r="C11" s="141" t="s">
        <v>75</v>
      </c>
      <c r="D11" s="141"/>
      <c r="E11" s="141"/>
      <c r="F11" s="141"/>
      <c r="G11" s="141"/>
    </row>
    <row r="12" spans="2:7" ht="66" x14ac:dyDescent="0.3">
      <c r="B12" s="7" t="s">
        <v>4</v>
      </c>
      <c r="C12" s="8" t="s">
        <v>76</v>
      </c>
      <c r="D12" s="9" t="s">
        <v>82</v>
      </c>
      <c r="E12" s="10">
        <v>1</v>
      </c>
      <c r="F12" s="11"/>
      <c r="G12" s="12">
        <f>E12*F12</f>
        <v>0</v>
      </c>
    </row>
    <row r="13" spans="2:7" ht="26.4" x14ac:dyDescent="0.3">
      <c r="B13" s="7" t="s">
        <v>5</v>
      </c>
      <c r="C13" s="8" t="s">
        <v>77</v>
      </c>
      <c r="D13" s="9" t="s">
        <v>82</v>
      </c>
      <c r="E13" s="10">
        <v>1</v>
      </c>
      <c r="F13" s="11"/>
      <c r="G13" s="12">
        <f t="shared" ref="G13:G15" si="0">E13*F13</f>
        <v>0</v>
      </c>
    </row>
    <row r="14" spans="2:7" ht="39.6" x14ac:dyDescent="0.3">
      <c r="B14" s="7" t="s">
        <v>80</v>
      </c>
      <c r="C14" s="8" t="s">
        <v>78</v>
      </c>
      <c r="D14" s="9" t="s">
        <v>11</v>
      </c>
      <c r="E14" s="10">
        <v>475</v>
      </c>
      <c r="F14" s="11"/>
      <c r="G14" s="12">
        <f t="shared" si="0"/>
        <v>0</v>
      </c>
    </row>
    <row r="15" spans="2:7" ht="52.8" x14ac:dyDescent="0.3">
      <c r="B15" s="7" t="s">
        <v>81</v>
      </c>
      <c r="C15" s="8" t="s">
        <v>79</v>
      </c>
      <c r="D15" s="9" t="s">
        <v>11</v>
      </c>
      <c r="E15" s="10">
        <v>200</v>
      </c>
      <c r="F15" s="11"/>
      <c r="G15" s="12">
        <f t="shared" si="0"/>
        <v>0</v>
      </c>
    </row>
    <row r="16" spans="2:7" x14ac:dyDescent="0.3">
      <c r="B16" s="13"/>
      <c r="C16" s="14"/>
      <c r="D16" s="123" t="s">
        <v>0</v>
      </c>
      <c r="E16" s="145"/>
      <c r="F16" s="145"/>
      <c r="G16" s="15">
        <f>SUM(G12:G15)</f>
        <v>0</v>
      </c>
    </row>
    <row r="17" spans="2:8" x14ac:dyDescent="0.3">
      <c r="B17" s="13"/>
      <c r="C17" s="14"/>
      <c r="D17" s="83"/>
      <c r="E17" s="84"/>
      <c r="F17" s="84"/>
      <c r="G17" s="85"/>
    </row>
    <row r="18" spans="2:8" x14ac:dyDescent="0.3">
      <c r="B18" s="6" t="s">
        <v>6</v>
      </c>
      <c r="C18" s="141" t="s">
        <v>96</v>
      </c>
      <c r="D18" s="141"/>
      <c r="E18" s="141"/>
      <c r="F18" s="141"/>
      <c r="G18" s="141"/>
    </row>
    <row r="19" spans="2:8" ht="79.2" x14ac:dyDescent="0.3">
      <c r="B19" s="7" t="s">
        <v>7</v>
      </c>
      <c r="C19" s="8" t="s">
        <v>83</v>
      </c>
      <c r="D19" s="9" t="s">
        <v>11</v>
      </c>
      <c r="E19" s="10">
        <v>170</v>
      </c>
      <c r="F19" s="11"/>
      <c r="G19" s="12">
        <f>E19*F19</f>
        <v>0</v>
      </c>
    </row>
    <row r="20" spans="2:8" ht="52.8" x14ac:dyDescent="0.3">
      <c r="B20" s="7" t="s">
        <v>8</v>
      </c>
      <c r="C20" s="8" t="s">
        <v>84</v>
      </c>
      <c r="D20" s="9" t="s">
        <v>11</v>
      </c>
      <c r="E20" s="10">
        <v>340</v>
      </c>
      <c r="F20" s="11"/>
      <c r="G20" s="12">
        <f t="shared" ref="G20:G22" si="1">E20*F20</f>
        <v>0</v>
      </c>
    </row>
    <row r="21" spans="2:8" ht="39.6" x14ac:dyDescent="0.3">
      <c r="B21" s="7" t="s">
        <v>9</v>
      </c>
      <c r="C21" s="8" t="s">
        <v>85</v>
      </c>
      <c r="D21" s="9" t="s">
        <v>11</v>
      </c>
      <c r="E21" s="10">
        <v>2591.75</v>
      </c>
      <c r="F21" s="11"/>
      <c r="G21" s="12">
        <f t="shared" si="1"/>
        <v>0</v>
      </c>
    </row>
    <row r="22" spans="2:8" ht="52.8" x14ac:dyDescent="0.3">
      <c r="B22" s="7" t="s">
        <v>10</v>
      </c>
      <c r="C22" s="8" t="s">
        <v>86</v>
      </c>
      <c r="D22" s="9" t="s">
        <v>11</v>
      </c>
      <c r="E22" s="10">
        <v>748.25</v>
      </c>
      <c r="F22" s="11"/>
      <c r="G22" s="12">
        <f t="shared" si="1"/>
        <v>0</v>
      </c>
    </row>
    <row r="23" spans="2:8" x14ac:dyDescent="0.3">
      <c r="B23" s="13"/>
      <c r="C23" s="14"/>
      <c r="D23" s="123" t="s">
        <v>0</v>
      </c>
      <c r="E23" s="145"/>
      <c r="F23" s="145"/>
      <c r="G23" s="15">
        <f>SUM(G19:G22)</f>
        <v>0</v>
      </c>
    </row>
    <row r="24" spans="2:8" ht="16.5" customHeight="1" x14ac:dyDescent="0.3">
      <c r="B24" s="16"/>
      <c r="C24" s="16"/>
      <c r="D24" s="16"/>
      <c r="E24" s="17"/>
      <c r="F24" s="16"/>
      <c r="G24" s="16"/>
    </row>
    <row r="25" spans="2:8" x14ac:dyDescent="0.3">
      <c r="B25" s="6" t="s">
        <v>13</v>
      </c>
      <c r="C25" s="141" t="s">
        <v>64</v>
      </c>
      <c r="D25" s="141"/>
      <c r="E25" s="141"/>
      <c r="F25" s="141"/>
      <c r="G25" s="141"/>
    </row>
    <row r="26" spans="2:8" ht="85.8" customHeight="1" x14ac:dyDescent="0.3">
      <c r="B26" s="7" t="s">
        <v>14</v>
      </c>
      <c r="C26" s="8" t="s">
        <v>87</v>
      </c>
      <c r="D26" s="9" t="s">
        <v>11</v>
      </c>
      <c r="E26" s="10">
        <v>60</v>
      </c>
      <c r="F26" s="11"/>
      <c r="G26" s="12">
        <f>E26*F26</f>
        <v>0</v>
      </c>
    </row>
    <row r="27" spans="2:8" ht="26.4" x14ac:dyDescent="0.3">
      <c r="B27" s="7" t="s">
        <v>15</v>
      </c>
      <c r="C27" s="8" t="s">
        <v>88</v>
      </c>
      <c r="D27" s="9" t="s">
        <v>11</v>
      </c>
      <c r="E27" s="10">
        <v>35</v>
      </c>
      <c r="F27" s="11"/>
      <c r="G27" s="12">
        <f t="shared" ref="G27:G29" si="2">E27*F27</f>
        <v>0</v>
      </c>
    </row>
    <row r="28" spans="2:8" ht="66" x14ac:dyDescent="0.3">
      <c r="B28" s="7" t="s">
        <v>61</v>
      </c>
      <c r="C28" s="8" t="s">
        <v>89</v>
      </c>
      <c r="D28" s="9" t="s">
        <v>11</v>
      </c>
      <c r="E28" s="10">
        <v>151.80000000000001</v>
      </c>
      <c r="F28" s="11"/>
      <c r="G28" s="12">
        <f t="shared" si="2"/>
        <v>0</v>
      </c>
    </row>
    <row r="29" spans="2:8" ht="52.8" x14ac:dyDescent="0.3">
      <c r="B29" s="7" t="s">
        <v>62</v>
      </c>
      <c r="C29" s="8" t="s">
        <v>97</v>
      </c>
      <c r="D29" s="9" t="s">
        <v>11</v>
      </c>
      <c r="E29" s="10">
        <v>318</v>
      </c>
      <c r="F29" s="11"/>
      <c r="G29" s="12">
        <f t="shared" si="2"/>
        <v>0</v>
      </c>
    </row>
    <row r="30" spans="2:8" ht="15" x14ac:dyDescent="0.3">
      <c r="B30" s="13"/>
      <c r="C30" s="14"/>
      <c r="D30" s="135" t="s">
        <v>0</v>
      </c>
      <c r="E30" s="136"/>
      <c r="F30" s="136"/>
      <c r="G30" s="15">
        <f>SUM(G26:G29)</f>
        <v>0</v>
      </c>
      <c r="H30" s="18"/>
    </row>
    <row r="31" spans="2:8" ht="15" x14ac:dyDescent="0.3">
      <c r="B31" s="13"/>
      <c r="C31" s="14"/>
      <c r="D31" s="83"/>
      <c r="E31" s="84"/>
      <c r="F31" s="84"/>
      <c r="G31" s="86"/>
      <c r="H31" s="18"/>
    </row>
    <row r="32" spans="2:8" ht="15" x14ac:dyDescent="0.3">
      <c r="B32" s="6" t="s">
        <v>16</v>
      </c>
      <c r="C32" s="141" t="s">
        <v>90</v>
      </c>
      <c r="D32" s="141"/>
      <c r="E32" s="141"/>
      <c r="F32" s="141"/>
      <c r="G32" s="141"/>
      <c r="H32" s="18"/>
    </row>
    <row r="33" spans="2:8" ht="105.6" x14ac:dyDescent="0.3">
      <c r="B33" s="7" t="s">
        <v>17</v>
      </c>
      <c r="C33" s="8" t="s">
        <v>93</v>
      </c>
      <c r="D33" s="9" t="s">
        <v>11</v>
      </c>
      <c r="E33" s="10">
        <v>229</v>
      </c>
      <c r="F33" s="11"/>
      <c r="G33" s="12">
        <f t="shared" ref="G33:G35" si="3">E33*F33</f>
        <v>0</v>
      </c>
      <c r="H33" s="18"/>
    </row>
    <row r="34" spans="2:8" ht="92.4" x14ac:dyDescent="0.3">
      <c r="B34" s="7" t="s">
        <v>91</v>
      </c>
      <c r="C34" s="8" t="s">
        <v>94</v>
      </c>
      <c r="D34" s="9" t="s">
        <v>11</v>
      </c>
      <c r="E34" s="10">
        <v>350</v>
      </c>
      <c r="F34" s="11"/>
      <c r="G34" s="12">
        <f t="shared" si="3"/>
        <v>0</v>
      </c>
      <c r="H34" s="18"/>
    </row>
    <row r="35" spans="2:8" ht="79.2" x14ac:dyDescent="0.3">
      <c r="B35" s="7" t="s">
        <v>92</v>
      </c>
      <c r="C35" s="8" t="s">
        <v>95</v>
      </c>
      <c r="D35" s="9" t="s">
        <v>11</v>
      </c>
      <c r="E35" s="10">
        <v>30</v>
      </c>
      <c r="F35" s="11"/>
      <c r="G35" s="12">
        <f t="shared" si="3"/>
        <v>0</v>
      </c>
      <c r="H35" s="18"/>
    </row>
    <row r="36" spans="2:8" ht="15" x14ac:dyDescent="0.3">
      <c r="B36" s="13"/>
      <c r="C36" s="14"/>
      <c r="D36" s="135" t="s">
        <v>0</v>
      </c>
      <c r="E36" s="136"/>
      <c r="F36" s="136"/>
      <c r="G36" s="15">
        <f>SUM(G33:G35)</f>
        <v>0</v>
      </c>
      <c r="H36" s="18"/>
    </row>
    <row r="37" spans="2:8" ht="15" x14ac:dyDescent="0.3">
      <c r="B37" s="13"/>
      <c r="C37" s="14"/>
      <c r="D37" s="83"/>
      <c r="E37" s="84"/>
      <c r="F37" s="84"/>
      <c r="G37" s="86"/>
      <c r="H37" s="18"/>
    </row>
    <row r="38" spans="2:8" ht="15" x14ac:dyDescent="0.3">
      <c r="B38" s="6" t="s">
        <v>98</v>
      </c>
      <c r="C38" s="141" t="s">
        <v>99</v>
      </c>
      <c r="D38" s="141"/>
      <c r="E38" s="141"/>
      <c r="F38" s="141"/>
      <c r="G38" s="141"/>
      <c r="H38" s="18"/>
    </row>
    <row r="39" spans="2:8" ht="79.2" x14ac:dyDescent="0.3">
      <c r="B39" s="7" t="s">
        <v>100</v>
      </c>
      <c r="C39" s="8" t="s">
        <v>101</v>
      </c>
      <c r="D39" s="9" t="s">
        <v>11</v>
      </c>
      <c r="E39" s="10">
        <v>39</v>
      </c>
      <c r="F39" s="11"/>
      <c r="G39" s="12">
        <f t="shared" ref="G39:G40" si="4">E39*F39</f>
        <v>0</v>
      </c>
      <c r="H39" s="18"/>
    </row>
    <row r="40" spans="2:8" ht="52.8" x14ac:dyDescent="0.3">
      <c r="B40" s="7" t="s">
        <v>103</v>
      </c>
      <c r="C40" s="8" t="s">
        <v>102</v>
      </c>
      <c r="D40" s="9" t="s">
        <v>11</v>
      </c>
      <c r="E40" s="10">
        <v>25</v>
      </c>
      <c r="F40" s="11"/>
      <c r="G40" s="12">
        <f t="shared" si="4"/>
        <v>0</v>
      </c>
      <c r="H40" s="18"/>
    </row>
    <row r="41" spans="2:8" ht="15" x14ac:dyDescent="0.3">
      <c r="B41" s="13"/>
      <c r="C41" s="14"/>
      <c r="D41" s="135" t="s">
        <v>0</v>
      </c>
      <c r="E41" s="136"/>
      <c r="F41" s="136"/>
      <c r="G41" s="15">
        <f>SUM(G39:G40)</f>
        <v>0</v>
      </c>
      <c r="H41" s="18"/>
    </row>
    <row r="42" spans="2:8" ht="15" x14ac:dyDescent="0.3">
      <c r="B42" s="13"/>
      <c r="C42" s="14"/>
      <c r="D42" s="83"/>
      <c r="E42" s="84"/>
      <c r="F42" s="84"/>
      <c r="G42" s="86"/>
      <c r="H42" s="18"/>
    </row>
    <row r="43" spans="2:8" ht="15" x14ac:dyDescent="0.3">
      <c r="B43" s="6" t="s">
        <v>105</v>
      </c>
      <c r="C43" s="141" t="s">
        <v>106</v>
      </c>
      <c r="D43" s="141"/>
      <c r="E43" s="141"/>
      <c r="F43" s="141"/>
      <c r="G43" s="141"/>
      <c r="H43" s="18"/>
    </row>
    <row r="44" spans="2:8" ht="66" x14ac:dyDescent="0.3">
      <c r="B44" s="7" t="s">
        <v>100</v>
      </c>
      <c r="C44" s="8" t="s">
        <v>104</v>
      </c>
      <c r="D44" s="9" t="s">
        <v>11</v>
      </c>
      <c r="E44" s="10">
        <v>100</v>
      </c>
      <c r="F44" s="11"/>
      <c r="G44" s="12">
        <f t="shared" ref="G44" si="5">E44*F44</f>
        <v>0</v>
      </c>
      <c r="H44" s="18"/>
    </row>
    <row r="45" spans="2:8" ht="15" x14ac:dyDescent="0.3">
      <c r="B45" s="13"/>
      <c r="C45" s="14"/>
      <c r="D45" s="135" t="s">
        <v>0</v>
      </c>
      <c r="E45" s="136"/>
      <c r="F45" s="136"/>
      <c r="G45" s="15">
        <f>SUM(G44:G44)</f>
        <v>0</v>
      </c>
      <c r="H45" s="18"/>
    </row>
    <row r="46" spans="2:8" ht="12.75" customHeight="1" x14ac:dyDescent="0.3">
      <c r="B46" s="154"/>
      <c r="C46" s="154"/>
      <c r="D46" s="154"/>
      <c r="E46" s="154"/>
      <c r="F46" s="154"/>
      <c r="G46" s="155"/>
      <c r="H46" s="18"/>
    </row>
    <row r="47" spans="2:8" ht="30.75" customHeight="1" x14ac:dyDescent="0.3">
      <c r="B47" s="6" t="s">
        <v>107</v>
      </c>
      <c r="C47" s="129" t="s">
        <v>317</v>
      </c>
      <c r="D47" s="129"/>
      <c r="E47" s="129"/>
      <c r="F47" s="129"/>
      <c r="G47" s="130"/>
      <c r="H47" s="18"/>
    </row>
    <row r="48" spans="2:8" ht="20.55" customHeight="1" x14ac:dyDescent="0.3">
      <c r="B48" s="142" t="s">
        <v>108</v>
      </c>
      <c r="C48" s="143"/>
      <c r="D48" s="143"/>
      <c r="E48" s="143"/>
      <c r="F48" s="143"/>
      <c r="G48" s="144"/>
      <c r="H48" s="18"/>
    </row>
    <row r="49" spans="2:8" ht="20.55" customHeight="1" x14ac:dyDescent="0.3">
      <c r="B49" s="78"/>
      <c r="C49" s="88" t="s">
        <v>115</v>
      </c>
      <c r="D49" s="79"/>
      <c r="E49" s="79"/>
      <c r="F49" s="79"/>
      <c r="G49" s="80"/>
      <c r="H49" s="18"/>
    </row>
    <row r="50" spans="2:8" ht="72" customHeight="1" x14ac:dyDescent="0.3">
      <c r="B50" s="7" t="s">
        <v>109</v>
      </c>
      <c r="C50" s="8" t="s">
        <v>110</v>
      </c>
      <c r="D50" s="9" t="s">
        <v>111</v>
      </c>
      <c r="E50" s="9">
        <v>4</v>
      </c>
      <c r="F50" s="11"/>
      <c r="G50" s="12">
        <f t="shared" ref="G50" si="6">E50*F50</f>
        <v>0</v>
      </c>
      <c r="H50" s="18"/>
    </row>
    <row r="51" spans="2:8" ht="95.55" customHeight="1" x14ac:dyDescent="0.3">
      <c r="B51" s="7" t="s">
        <v>112</v>
      </c>
      <c r="C51" s="8" t="s">
        <v>114</v>
      </c>
      <c r="D51" s="9" t="s">
        <v>111</v>
      </c>
      <c r="E51" s="9">
        <v>1</v>
      </c>
      <c r="F51" s="11"/>
      <c r="G51" s="12">
        <f t="shared" ref="G51" si="7">E51*F51</f>
        <v>0</v>
      </c>
      <c r="H51" s="18"/>
    </row>
    <row r="52" spans="2:8" ht="95.55" customHeight="1" x14ac:dyDescent="0.3">
      <c r="B52" s="7" t="s">
        <v>116</v>
      </c>
      <c r="C52" s="8" t="s">
        <v>113</v>
      </c>
      <c r="D52" s="9" t="s">
        <v>111</v>
      </c>
      <c r="E52" s="9">
        <v>2</v>
      </c>
      <c r="F52" s="11"/>
      <c r="G52" s="12">
        <f t="shared" ref="G52:G53" si="8">E52*F52</f>
        <v>0</v>
      </c>
      <c r="H52" s="18"/>
    </row>
    <row r="53" spans="2:8" ht="52.8" x14ac:dyDescent="0.3">
      <c r="B53" s="7" t="s">
        <v>117</v>
      </c>
      <c r="C53" s="8" t="s">
        <v>118</v>
      </c>
      <c r="D53" s="9" t="s">
        <v>111</v>
      </c>
      <c r="E53" s="9">
        <v>2</v>
      </c>
      <c r="F53" s="11"/>
      <c r="G53" s="12">
        <f t="shared" si="8"/>
        <v>0</v>
      </c>
      <c r="H53" s="18"/>
    </row>
    <row r="54" spans="2:8" ht="72.75" customHeight="1" x14ac:dyDescent="0.3">
      <c r="B54" s="137" t="s">
        <v>122</v>
      </c>
      <c r="C54" s="43" t="s">
        <v>119</v>
      </c>
      <c r="D54" s="131"/>
      <c r="E54" s="132"/>
      <c r="F54" s="132"/>
      <c r="G54" s="133"/>
      <c r="H54" s="18"/>
    </row>
    <row r="55" spans="2:8" ht="15" x14ac:dyDescent="0.3">
      <c r="B55" s="137"/>
      <c r="C55" s="74" t="s">
        <v>120</v>
      </c>
      <c r="D55" s="9" t="s">
        <v>24</v>
      </c>
      <c r="E55" s="9">
        <v>6</v>
      </c>
      <c r="F55" s="20"/>
      <c r="G55" s="12">
        <f t="shared" ref="G55:G89" si="9">E55*F55</f>
        <v>0</v>
      </c>
      <c r="H55" s="18"/>
    </row>
    <row r="56" spans="2:8" ht="15" x14ac:dyDescent="0.3">
      <c r="B56" s="137"/>
      <c r="C56" s="74" t="s">
        <v>121</v>
      </c>
      <c r="D56" s="9" t="s">
        <v>24</v>
      </c>
      <c r="E56" s="9">
        <v>1</v>
      </c>
      <c r="F56" s="20"/>
      <c r="G56" s="12">
        <f t="shared" si="9"/>
        <v>0</v>
      </c>
      <c r="H56" s="18"/>
    </row>
    <row r="57" spans="2:8" ht="39.6" x14ac:dyDescent="0.3">
      <c r="B57" s="137" t="s">
        <v>123</v>
      </c>
      <c r="C57" s="43" t="s">
        <v>126</v>
      </c>
      <c r="D57" s="131"/>
      <c r="E57" s="132"/>
      <c r="F57" s="132"/>
      <c r="G57" s="133"/>
      <c r="H57" s="18"/>
    </row>
    <row r="58" spans="2:8" ht="15" x14ac:dyDescent="0.3">
      <c r="B58" s="134"/>
      <c r="C58" s="74" t="s">
        <v>120</v>
      </c>
      <c r="D58" s="9" t="s">
        <v>24</v>
      </c>
      <c r="E58" s="9">
        <v>7</v>
      </c>
      <c r="F58" s="20"/>
      <c r="G58" s="12">
        <f t="shared" ref="G58" si="10">E58*F58</f>
        <v>0</v>
      </c>
      <c r="H58" s="18"/>
    </row>
    <row r="59" spans="2:8" ht="56.55" customHeight="1" x14ac:dyDescent="0.3">
      <c r="B59" s="137" t="s">
        <v>127</v>
      </c>
      <c r="C59" s="8" t="s">
        <v>124</v>
      </c>
      <c r="D59" s="131"/>
      <c r="E59" s="132"/>
      <c r="F59" s="132"/>
      <c r="G59" s="133"/>
      <c r="H59" s="18"/>
    </row>
    <row r="60" spans="2:8" ht="15" x14ac:dyDescent="0.3">
      <c r="B60" s="137"/>
      <c r="C60" s="75" t="s">
        <v>125</v>
      </c>
      <c r="D60" s="9" t="s">
        <v>24</v>
      </c>
      <c r="E60" s="9">
        <v>17</v>
      </c>
      <c r="F60" s="20"/>
      <c r="G60" s="12">
        <f t="shared" si="9"/>
        <v>0</v>
      </c>
      <c r="H60" s="18"/>
    </row>
    <row r="61" spans="2:8" ht="15" x14ac:dyDescent="0.3">
      <c r="B61" s="19"/>
      <c r="C61" s="75"/>
      <c r="D61" s="135" t="s">
        <v>128</v>
      </c>
      <c r="E61" s="136"/>
      <c r="F61" s="136"/>
      <c r="G61" s="15">
        <f>SUM(G50:G60)</f>
        <v>0</v>
      </c>
      <c r="H61" s="18"/>
    </row>
    <row r="62" spans="2:8" ht="15" x14ac:dyDescent="0.3">
      <c r="B62" s="78"/>
      <c r="C62" s="88" t="s">
        <v>129</v>
      </c>
      <c r="D62" s="79"/>
      <c r="E62" s="79"/>
      <c r="F62" s="79"/>
      <c r="G62" s="80"/>
      <c r="H62" s="18"/>
    </row>
    <row r="63" spans="2:8" ht="65.55" customHeight="1" x14ac:dyDescent="0.3">
      <c r="B63" s="138" t="s">
        <v>151</v>
      </c>
      <c r="C63" s="139"/>
      <c r="D63" s="139"/>
      <c r="E63" s="139"/>
      <c r="F63" s="139"/>
      <c r="G63" s="140"/>
      <c r="H63" s="18"/>
    </row>
    <row r="64" spans="2:8" ht="52.8" x14ac:dyDescent="0.3">
      <c r="B64" s="137" t="s">
        <v>134</v>
      </c>
      <c r="C64" s="8" t="s">
        <v>130</v>
      </c>
      <c r="D64" s="131"/>
      <c r="E64" s="132"/>
      <c r="F64" s="132"/>
      <c r="G64" s="133"/>
      <c r="H64" s="18"/>
    </row>
    <row r="65" spans="2:8" ht="15" x14ac:dyDescent="0.3">
      <c r="B65" s="137"/>
      <c r="C65" s="75" t="s">
        <v>131</v>
      </c>
      <c r="D65" s="9" t="s">
        <v>111</v>
      </c>
      <c r="E65" s="9">
        <v>4</v>
      </c>
      <c r="F65" s="20"/>
      <c r="G65" s="12">
        <f>E65*F65</f>
        <v>0</v>
      </c>
      <c r="H65" s="18"/>
    </row>
    <row r="66" spans="2:8" ht="15" x14ac:dyDescent="0.3">
      <c r="B66" s="137"/>
      <c r="C66" s="75" t="s">
        <v>132</v>
      </c>
      <c r="D66" s="9" t="s">
        <v>111</v>
      </c>
      <c r="E66" s="9">
        <v>1</v>
      </c>
      <c r="F66" s="20"/>
      <c r="G66" s="12">
        <f t="shared" ref="G66:G68" si="11">E66*F66</f>
        <v>0</v>
      </c>
      <c r="H66" s="18"/>
    </row>
    <row r="67" spans="2:8" ht="15" x14ac:dyDescent="0.3">
      <c r="B67" s="137"/>
      <c r="C67" s="75" t="s">
        <v>133</v>
      </c>
      <c r="D67" s="9" t="s">
        <v>111</v>
      </c>
      <c r="E67" s="9">
        <v>1</v>
      </c>
      <c r="F67" s="20"/>
      <c r="G67" s="12">
        <f t="shared" si="11"/>
        <v>0</v>
      </c>
      <c r="H67" s="18"/>
    </row>
    <row r="68" spans="2:8" ht="15" x14ac:dyDescent="0.3">
      <c r="B68" s="137"/>
      <c r="C68" s="75" t="s">
        <v>135</v>
      </c>
      <c r="D68" s="9" t="s">
        <v>111</v>
      </c>
      <c r="E68" s="9">
        <v>1</v>
      </c>
      <c r="F68" s="20"/>
      <c r="G68" s="12">
        <f t="shared" si="11"/>
        <v>0</v>
      </c>
      <c r="H68" s="18"/>
    </row>
    <row r="69" spans="2:8" ht="15" x14ac:dyDescent="0.3">
      <c r="B69" s="137"/>
      <c r="C69" s="75" t="s">
        <v>136</v>
      </c>
      <c r="D69" s="9" t="s">
        <v>111</v>
      </c>
      <c r="E69" s="9">
        <v>1</v>
      </c>
      <c r="F69" s="20"/>
      <c r="G69" s="12">
        <f t="shared" si="9"/>
        <v>0</v>
      </c>
      <c r="H69" s="18"/>
    </row>
    <row r="70" spans="2:8" ht="54.75" customHeight="1" x14ac:dyDescent="0.3">
      <c r="B70" s="137" t="s">
        <v>138</v>
      </c>
      <c r="C70" s="8" t="s">
        <v>137</v>
      </c>
      <c r="D70" s="131"/>
      <c r="E70" s="132"/>
      <c r="F70" s="132"/>
      <c r="G70" s="133"/>
      <c r="H70" s="18"/>
    </row>
    <row r="71" spans="2:8" ht="15" x14ac:dyDescent="0.3">
      <c r="B71" s="134"/>
      <c r="C71" s="75" t="s">
        <v>139</v>
      </c>
      <c r="D71" s="9" t="s">
        <v>111</v>
      </c>
      <c r="E71" s="9">
        <v>7</v>
      </c>
      <c r="F71" s="20"/>
      <c r="G71" s="12">
        <f t="shared" si="9"/>
        <v>0</v>
      </c>
      <c r="H71" s="18"/>
    </row>
    <row r="72" spans="2:8" ht="15" x14ac:dyDescent="0.3">
      <c r="B72" s="134"/>
      <c r="C72" s="75" t="s">
        <v>140</v>
      </c>
      <c r="D72" s="9" t="s">
        <v>111</v>
      </c>
      <c r="E72" s="9">
        <v>10</v>
      </c>
      <c r="F72" s="20"/>
      <c r="G72" s="12">
        <f t="shared" si="9"/>
        <v>0</v>
      </c>
      <c r="H72" s="18"/>
    </row>
    <row r="73" spans="2:8" ht="15" x14ac:dyDescent="0.3">
      <c r="B73" s="134"/>
      <c r="C73" s="75" t="s">
        <v>141</v>
      </c>
      <c r="D73" s="9" t="s">
        <v>111</v>
      </c>
      <c r="E73" s="9">
        <v>1</v>
      </c>
      <c r="F73" s="20"/>
      <c r="G73" s="12">
        <f t="shared" si="9"/>
        <v>0</v>
      </c>
      <c r="H73" s="18"/>
    </row>
    <row r="74" spans="2:8" ht="15" x14ac:dyDescent="0.3">
      <c r="B74" s="134"/>
      <c r="C74" s="75" t="s">
        <v>142</v>
      </c>
      <c r="D74" s="9" t="s">
        <v>111</v>
      </c>
      <c r="E74" s="9">
        <v>1</v>
      </c>
      <c r="F74" s="20"/>
      <c r="G74" s="12">
        <f t="shared" si="9"/>
        <v>0</v>
      </c>
      <c r="H74" s="18"/>
    </row>
    <row r="75" spans="2:8" ht="59.55" customHeight="1" x14ac:dyDescent="0.3">
      <c r="B75" s="134" t="s">
        <v>153</v>
      </c>
      <c r="C75" s="8" t="s">
        <v>143</v>
      </c>
      <c r="D75" s="131"/>
      <c r="E75" s="132"/>
      <c r="F75" s="132"/>
      <c r="G75" s="133"/>
      <c r="H75" s="18"/>
    </row>
    <row r="76" spans="2:8" ht="15" x14ac:dyDescent="0.3">
      <c r="B76" s="134"/>
      <c r="C76" s="75" t="s">
        <v>144</v>
      </c>
      <c r="D76" s="9" t="s">
        <v>111</v>
      </c>
      <c r="E76" s="9">
        <v>4</v>
      </c>
      <c r="F76" s="20"/>
      <c r="G76" s="12">
        <f t="shared" si="9"/>
        <v>0</v>
      </c>
      <c r="H76" s="18"/>
    </row>
    <row r="77" spans="2:8" ht="15" x14ac:dyDescent="0.3">
      <c r="B77" s="134"/>
      <c r="C77" s="75" t="s">
        <v>145</v>
      </c>
      <c r="D77" s="9" t="s">
        <v>111</v>
      </c>
      <c r="E77" s="9">
        <v>2</v>
      </c>
      <c r="F77" s="20"/>
      <c r="G77" s="12">
        <f t="shared" si="9"/>
        <v>0</v>
      </c>
      <c r="H77" s="18"/>
    </row>
    <row r="78" spans="2:8" ht="15" x14ac:dyDescent="0.3">
      <c r="B78" s="134"/>
      <c r="C78" s="75" t="s">
        <v>146</v>
      </c>
      <c r="D78" s="9" t="s">
        <v>111</v>
      </c>
      <c r="E78" s="9">
        <v>2</v>
      </c>
      <c r="F78" s="20"/>
      <c r="G78" s="12">
        <f t="shared" si="9"/>
        <v>0</v>
      </c>
      <c r="H78" s="18"/>
    </row>
    <row r="79" spans="2:8" ht="15" x14ac:dyDescent="0.3">
      <c r="B79" s="134"/>
      <c r="C79" s="75" t="s">
        <v>147</v>
      </c>
      <c r="D79" s="9" t="s">
        <v>111</v>
      </c>
      <c r="E79" s="9">
        <v>2</v>
      </c>
      <c r="F79" s="20"/>
      <c r="G79" s="12">
        <f t="shared" si="9"/>
        <v>0</v>
      </c>
      <c r="H79" s="18"/>
    </row>
    <row r="80" spans="2:8" ht="15" x14ac:dyDescent="0.3">
      <c r="B80" s="134"/>
      <c r="C80" s="75" t="s">
        <v>142</v>
      </c>
      <c r="D80" s="9" t="s">
        <v>111</v>
      </c>
      <c r="E80" s="9">
        <v>1</v>
      </c>
      <c r="F80" s="20"/>
      <c r="G80" s="12">
        <f t="shared" si="9"/>
        <v>0</v>
      </c>
      <c r="H80" s="18"/>
    </row>
    <row r="81" spans="2:11" ht="15" x14ac:dyDescent="0.3">
      <c r="B81" s="134"/>
      <c r="C81" s="75" t="s">
        <v>148</v>
      </c>
      <c r="D81" s="9" t="s">
        <v>111</v>
      </c>
      <c r="E81" s="9">
        <v>1</v>
      </c>
      <c r="F81" s="20"/>
      <c r="G81" s="12">
        <f t="shared" si="9"/>
        <v>0</v>
      </c>
      <c r="H81" s="18"/>
    </row>
    <row r="82" spans="2:11" ht="16.2" customHeight="1" x14ac:dyDescent="0.3">
      <c r="B82" s="134"/>
      <c r="C82" s="75" t="s">
        <v>149</v>
      </c>
      <c r="D82" s="9" t="s">
        <v>111</v>
      </c>
      <c r="E82" s="9">
        <v>1</v>
      </c>
      <c r="F82" s="20"/>
      <c r="G82" s="12">
        <f t="shared" si="9"/>
        <v>0</v>
      </c>
      <c r="H82" s="18"/>
      <c r="K82" s="89"/>
    </row>
    <row r="83" spans="2:11" ht="15" x14ac:dyDescent="0.3">
      <c r="B83" s="134"/>
      <c r="C83" s="75" t="s">
        <v>150</v>
      </c>
      <c r="D83" s="9" t="s">
        <v>111</v>
      </c>
      <c r="E83" s="9">
        <v>2</v>
      </c>
      <c r="F83" s="20"/>
      <c r="G83" s="12">
        <f t="shared" si="9"/>
        <v>0</v>
      </c>
      <c r="H83" s="18"/>
      <c r="K83" s="89"/>
    </row>
    <row r="84" spans="2:11" ht="52.8" x14ac:dyDescent="0.3">
      <c r="B84" s="134" t="s">
        <v>155</v>
      </c>
      <c r="C84" s="8" t="s">
        <v>152</v>
      </c>
      <c r="D84" s="131"/>
      <c r="E84" s="132"/>
      <c r="F84" s="132"/>
      <c r="G84" s="133"/>
      <c r="H84" s="18"/>
      <c r="K84" s="89"/>
    </row>
    <row r="85" spans="2:11" ht="15" x14ac:dyDescent="0.3">
      <c r="B85" s="134"/>
      <c r="C85" s="75" t="s">
        <v>154</v>
      </c>
      <c r="D85" s="9" t="s">
        <v>111</v>
      </c>
      <c r="E85" s="9">
        <v>10</v>
      </c>
      <c r="F85" s="20"/>
      <c r="G85" s="12">
        <f t="shared" si="9"/>
        <v>0</v>
      </c>
      <c r="H85" s="18"/>
      <c r="K85" s="89"/>
    </row>
    <row r="86" spans="2:11" ht="15" x14ac:dyDescent="0.3">
      <c r="B86" s="134"/>
      <c r="C86" s="75" t="s">
        <v>142</v>
      </c>
      <c r="D86" s="9" t="s">
        <v>111</v>
      </c>
      <c r="E86" s="9">
        <v>2</v>
      </c>
      <c r="F86" s="20"/>
      <c r="G86" s="12">
        <f t="shared" si="9"/>
        <v>0</v>
      </c>
      <c r="H86" s="18"/>
      <c r="K86" s="89"/>
    </row>
    <row r="87" spans="2:11" ht="15" x14ac:dyDescent="0.3">
      <c r="B87" s="134"/>
      <c r="C87" s="75" t="s">
        <v>145</v>
      </c>
      <c r="D87" s="9" t="s">
        <v>111</v>
      </c>
      <c r="E87" s="9">
        <v>2</v>
      </c>
      <c r="F87" s="20"/>
      <c r="G87" s="12">
        <f t="shared" si="9"/>
        <v>0</v>
      </c>
      <c r="H87" s="18"/>
    </row>
    <row r="88" spans="2:11" ht="15" x14ac:dyDescent="0.3">
      <c r="B88" s="134"/>
      <c r="C88" s="75" t="s">
        <v>147</v>
      </c>
      <c r="D88" s="9" t="s">
        <v>111</v>
      </c>
      <c r="E88" s="9">
        <v>2</v>
      </c>
      <c r="F88" s="20"/>
      <c r="G88" s="12">
        <f t="shared" si="9"/>
        <v>0</v>
      </c>
      <c r="H88" s="18"/>
    </row>
    <row r="89" spans="2:11" ht="15" x14ac:dyDescent="0.3">
      <c r="B89" s="134"/>
      <c r="C89" s="75" t="s">
        <v>150</v>
      </c>
      <c r="D89" s="9" t="s">
        <v>111</v>
      </c>
      <c r="E89" s="9">
        <v>2</v>
      </c>
      <c r="F89" s="20"/>
      <c r="G89" s="12">
        <f t="shared" si="9"/>
        <v>0</v>
      </c>
      <c r="H89" s="18"/>
    </row>
    <row r="90" spans="2:11" ht="52.8" x14ac:dyDescent="0.3">
      <c r="B90" s="134" t="s">
        <v>157</v>
      </c>
      <c r="C90" s="8" t="s">
        <v>156</v>
      </c>
      <c r="D90" s="131"/>
      <c r="E90" s="132"/>
      <c r="F90" s="132"/>
      <c r="G90" s="133"/>
      <c r="H90" s="18"/>
    </row>
    <row r="91" spans="2:11" ht="15" x14ac:dyDescent="0.3">
      <c r="B91" s="134"/>
      <c r="C91" s="75" t="s">
        <v>154</v>
      </c>
      <c r="D91" s="9" t="s">
        <v>111</v>
      </c>
      <c r="E91" s="9">
        <v>10</v>
      </c>
      <c r="F91" s="20"/>
      <c r="G91" s="12">
        <f t="shared" ref="G91:G93" si="12">E91*F91</f>
        <v>0</v>
      </c>
      <c r="H91" s="18"/>
    </row>
    <row r="92" spans="2:11" ht="15" x14ac:dyDescent="0.3">
      <c r="B92" s="134"/>
      <c r="C92" s="75" t="s">
        <v>150</v>
      </c>
      <c r="D92" s="9" t="s">
        <v>111</v>
      </c>
      <c r="E92" s="9">
        <v>2</v>
      </c>
      <c r="F92" s="20"/>
      <c r="G92" s="12">
        <f t="shared" si="12"/>
        <v>0</v>
      </c>
      <c r="H92" s="18"/>
    </row>
    <row r="93" spans="2:11" ht="15" x14ac:dyDescent="0.3">
      <c r="B93" s="134"/>
      <c r="C93" s="75" t="s">
        <v>158</v>
      </c>
      <c r="D93" s="9" t="s">
        <v>111</v>
      </c>
      <c r="E93" s="9">
        <v>2</v>
      </c>
      <c r="F93" s="20"/>
      <c r="G93" s="12">
        <f t="shared" si="12"/>
        <v>0</v>
      </c>
      <c r="H93" s="18"/>
    </row>
    <row r="94" spans="2:11" ht="15" x14ac:dyDescent="0.3">
      <c r="B94" s="19"/>
      <c r="C94" s="75"/>
      <c r="D94" s="135" t="s">
        <v>159</v>
      </c>
      <c r="E94" s="136"/>
      <c r="F94" s="136"/>
      <c r="G94" s="15">
        <f>SUM(G65:G93)</f>
        <v>0</v>
      </c>
      <c r="H94" s="18"/>
    </row>
    <row r="95" spans="2:11" ht="18" customHeight="1" x14ac:dyDescent="0.3">
      <c r="B95" s="13"/>
      <c r="C95" s="14"/>
      <c r="D95" s="123" t="s">
        <v>0</v>
      </c>
      <c r="E95" s="124"/>
      <c r="F95" s="125"/>
      <c r="G95" s="23">
        <f>G94+G61</f>
        <v>0</v>
      </c>
      <c r="H95" s="18"/>
    </row>
    <row r="96" spans="2:11" ht="15" customHeight="1" x14ac:dyDescent="0.3">
      <c r="B96" s="13"/>
      <c r="C96" s="14"/>
      <c r="D96" s="13"/>
      <c r="E96" s="13"/>
      <c r="F96" s="13"/>
      <c r="G96" s="21"/>
      <c r="H96" s="18"/>
    </row>
    <row r="97" spans="2:8" ht="30.75" customHeight="1" x14ac:dyDescent="0.3">
      <c r="B97" s="6" t="s">
        <v>160</v>
      </c>
      <c r="C97" s="129" t="s">
        <v>161</v>
      </c>
      <c r="D97" s="129"/>
      <c r="E97" s="129"/>
      <c r="F97" s="129"/>
      <c r="G97" s="130"/>
      <c r="H97" s="18"/>
    </row>
    <row r="98" spans="2:8" ht="237.6" x14ac:dyDescent="0.3">
      <c r="B98" s="19" t="s">
        <v>164</v>
      </c>
      <c r="C98" s="22" t="s">
        <v>162</v>
      </c>
      <c r="D98" s="9" t="s">
        <v>11</v>
      </c>
      <c r="E98" s="10">
        <v>210</v>
      </c>
      <c r="F98" s="11"/>
      <c r="G98" s="12">
        <f>E98*F98</f>
        <v>0</v>
      </c>
      <c r="H98" s="18"/>
    </row>
    <row r="99" spans="2:8" ht="18" customHeight="1" x14ac:dyDescent="0.3">
      <c r="B99" s="13"/>
      <c r="C99" s="14"/>
      <c r="D99" s="123" t="s">
        <v>0</v>
      </c>
      <c r="E99" s="124"/>
      <c r="F99" s="125"/>
      <c r="G99" s="15">
        <f>SUM(G98:G98)</f>
        <v>0</v>
      </c>
      <c r="H99" s="18"/>
    </row>
    <row r="100" spans="2:8" ht="18" customHeight="1" x14ac:dyDescent="0.3">
      <c r="B100" s="13"/>
      <c r="C100" s="14"/>
      <c r="D100" s="83"/>
      <c r="E100" s="83"/>
      <c r="F100" s="83"/>
      <c r="G100" s="86"/>
      <c r="H100" s="18"/>
    </row>
    <row r="101" spans="2:8" ht="18" customHeight="1" x14ac:dyDescent="0.3">
      <c r="B101" s="6" t="s">
        <v>163</v>
      </c>
      <c r="C101" s="129" t="s">
        <v>166</v>
      </c>
      <c r="D101" s="129"/>
      <c r="E101" s="129"/>
      <c r="F101" s="129"/>
      <c r="G101" s="130"/>
      <c r="H101" s="18"/>
    </row>
    <row r="102" spans="2:8" ht="26.4" x14ac:dyDescent="0.3">
      <c r="B102" s="19" t="s">
        <v>165</v>
      </c>
      <c r="C102" s="22" t="s">
        <v>167</v>
      </c>
      <c r="D102" s="9" t="s">
        <v>12</v>
      </c>
      <c r="E102" s="10">
        <v>150</v>
      </c>
      <c r="F102" s="11"/>
      <c r="G102" s="12">
        <f>E102*F102</f>
        <v>0</v>
      </c>
      <c r="H102" s="18"/>
    </row>
    <row r="103" spans="2:8" ht="52.8" x14ac:dyDescent="0.3">
      <c r="B103" s="19" t="s">
        <v>169</v>
      </c>
      <c r="C103" s="22" t="s">
        <v>168</v>
      </c>
      <c r="D103" s="9" t="s">
        <v>12</v>
      </c>
      <c r="E103" s="10">
        <v>103.75</v>
      </c>
      <c r="F103" s="11"/>
      <c r="G103" s="12">
        <f>E103*F103</f>
        <v>0</v>
      </c>
      <c r="H103" s="18"/>
    </row>
    <row r="104" spans="2:8" ht="39.6" x14ac:dyDescent="0.3">
      <c r="B104" s="19" t="s">
        <v>172</v>
      </c>
      <c r="C104" s="22" t="s">
        <v>171</v>
      </c>
      <c r="D104" s="9" t="s">
        <v>11</v>
      </c>
      <c r="E104" s="10">
        <v>56.31</v>
      </c>
      <c r="F104" s="11"/>
      <c r="G104" s="12">
        <f>E104*F104</f>
        <v>0</v>
      </c>
      <c r="H104" s="18"/>
    </row>
    <row r="105" spans="2:8" ht="18" customHeight="1" x14ac:dyDescent="0.3">
      <c r="B105" s="13"/>
      <c r="C105" s="14"/>
      <c r="D105" s="123" t="s">
        <v>0</v>
      </c>
      <c r="E105" s="124"/>
      <c r="F105" s="125"/>
      <c r="G105" s="15">
        <f>SUM(G102:G104)</f>
        <v>0</v>
      </c>
      <c r="H105" s="18"/>
    </row>
    <row r="106" spans="2:8" ht="18" customHeight="1" x14ac:dyDescent="0.3">
      <c r="B106" s="13"/>
      <c r="C106" s="14"/>
      <c r="D106" s="83"/>
      <c r="E106" s="83"/>
      <c r="F106" s="83"/>
      <c r="G106" s="86"/>
      <c r="H106" s="18"/>
    </row>
    <row r="107" spans="2:8" ht="18" customHeight="1" x14ac:dyDescent="0.3">
      <c r="B107" s="6" t="s">
        <v>170</v>
      </c>
      <c r="C107" s="129" t="s">
        <v>173</v>
      </c>
      <c r="D107" s="129"/>
      <c r="E107" s="129"/>
      <c r="F107" s="129"/>
      <c r="G107" s="130"/>
      <c r="H107" s="18"/>
    </row>
    <row r="108" spans="2:8" ht="105.6" x14ac:dyDescent="0.3">
      <c r="B108" s="19" t="s">
        <v>175</v>
      </c>
      <c r="C108" s="22" t="s">
        <v>174</v>
      </c>
      <c r="D108" s="9" t="s">
        <v>11</v>
      </c>
      <c r="E108" s="10">
        <v>80</v>
      </c>
      <c r="F108" s="11"/>
      <c r="G108" s="12">
        <f>E108*F108</f>
        <v>0</v>
      </c>
      <c r="H108" s="18"/>
    </row>
    <row r="109" spans="2:8" ht="92.4" x14ac:dyDescent="0.3">
      <c r="B109" s="19" t="s">
        <v>176</v>
      </c>
      <c r="C109" s="22" t="s">
        <v>177</v>
      </c>
      <c r="D109" s="9" t="s">
        <v>11</v>
      </c>
      <c r="E109" s="10">
        <v>65</v>
      </c>
      <c r="F109" s="11"/>
      <c r="G109" s="12">
        <f>E109*F109</f>
        <v>0</v>
      </c>
      <c r="H109" s="18"/>
    </row>
    <row r="110" spans="2:8" ht="12.75" customHeight="1" x14ac:dyDescent="0.3">
      <c r="B110" s="13"/>
      <c r="C110" s="14"/>
      <c r="D110" s="123" t="s">
        <v>0</v>
      </c>
      <c r="E110" s="124"/>
      <c r="F110" s="125"/>
      <c r="G110" s="15">
        <f>SUM(G108:G109)</f>
        <v>0</v>
      </c>
      <c r="H110" s="18"/>
    </row>
    <row r="111" spans="2:8" ht="12.75" customHeight="1" x14ac:dyDescent="0.3">
      <c r="B111" s="13"/>
      <c r="C111" s="14"/>
      <c r="D111" s="13"/>
      <c r="E111" s="13"/>
      <c r="F111" s="13"/>
      <c r="G111" s="21"/>
      <c r="H111" s="18"/>
    </row>
    <row r="112" spans="2:8" ht="12.75" customHeight="1" x14ac:dyDescent="0.3">
      <c r="B112" s="6" t="s">
        <v>178</v>
      </c>
      <c r="C112" s="129" t="s">
        <v>179</v>
      </c>
      <c r="D112" s="129"/>
      <c r="E112" s="129"/>
      <c r="F112" s="129"/>
      <c r="G112" s="130"/>
      <c r="H112" s="18"/>
    </row>
    <row r="113" spans="2:8" ht="172.2" customHeight="1" x14ac:dyDescent="0.3">
      <c r="B113" s="19" t="s">
        <v>181</v>
      </c>
      <c r="C113" s="22" t="s">
        <v>180</v>
      </c>
      <c r="D113" s="9" t="s">
        <v>11</v>
      </c>
      <c r="E113" s="10">
        <v>126.87</v>
      </c>
      <c r="F113" s="11"/>
      <c r="G113" s="12">
        <f>E113*F113</f>
        <v>0</v>
      </c>
      <c r="H113" s="18"/>
    </row>
    <row r="114" spans="2:8" ht="12.75" customHeight="1" x14ac:dyDescent="0.3">
      <c r="B114" s="13"/>
      <c r="C114" s="14"/>
      <c r="D114" s="123" t="s">
        <v>0</v>
      </c>
      <c r="E114" s="124"/>
      <c r="F114" s="125"/>
      <c r="G114" s="15">
        <f>SUM(G113:G113)</f>
        <v>0</v>
      </c>
      <c r="H114" s="18"/>
    </row>
    <row r="115" spans="2:8" ht="12.75" customHeight="1" x14ac:dyDescent="0.3">
      <c r="B115" s="13"/>
      <c r="C115" s="14"/>
      <c r="D115" s="13"/>
      <c r="E115" s="13"/>
      <c r="F115" s="13"/>
      <c r="G115" s="21"/>
      <c r="H115" s="18"/>
    </row>
    <row r="116" spans="2:8" ht="12.75" customHeight="1" x14ac:dyDescent="0.3">
      <c r="B116" s="6" t="s">
        <v>186</v>
      </c>
      <c r="C116" s="129" t="s">
        <v>182</v>
      </c>
      <c r="D116" s="129"/>
      <c r="E116" s="129"/>
      <c r="F116" s="129"/>
      <c r="G116" s="130"/>
      <c r="H116" s="18"/>
    </row>
    <row r="117" spans="2:8" ht="70.2" customHeight="1" x14ac:dyDescent="0.3">
      <c r="B117" s="19" t="s">
        <v>187</v>
      </c>
      <c r="C117" s="22" t="s">
        <v>183</v>
      </c>
      <c r="D117" s="9" t="s">
        <v>11</v>
      </c>
      <c r="E117" s="10">
        <v>25.61</v>
      </c>
      <c r="F117" s="11"/>
      <c r="G117" s="12">
        <f>E117*F117</f>
        <v>0</v>
      </c>
      <c r="H117" s="18"/>
    </row>
    <row r="118" spans="2:8" ht="62.55" customHeight="1" x14ac:dyDescent="0.3">
      <c r="B118" s="19" t="s">
        <v>188</v>
      </c>
      <c r="C118" s="22" t="s">
        <v>184</v>
      </c>
      <c r="D118" s="9" t="s">
        <v>11</v>
      </c>
      <c r="E118" s="10">
        <v>51.2</v>
      </c>
      <c r="F118" s="11"/>
      <c r="G118" s="12">
        <f t="shared" ref="G118:G119" si="13">E118*F118</f>
        <v>0</v>
      </c>
      <c r="H118" s="18"/>
    </row>
    <row r="119" spans="2:8" ht="55.8" customHeight="1" x14ac:dyDescent="0.3">
      <c r="B119" s="19" t="s">
        <v>189</v>
      </c>
      <c r="C119" s="22" t="s">
        <v>185</v>
      </c>
      <c r="D119" s="9" t="s">
        <v>111</v>
      </c>
      <c r="E119" s="10">
        <v>1</v>
      </c>
      <c r="F119" s="11"/>
      <c r="G119" s="12">
        <f t="shared" si="13"/>
        <v>0</v>
      </c>
      <c r="H119" s="18"/>
    </row>
    <row r="120" spans="2:8" ht="12.75" customHeight="1" x14ac:dyDescent="0.3">
      <c r="B120" s="13"/>
      <c r="C120" s="14"/>
      <c r="D120" s="123" t="s">
        <v>0</v>
      </c>
      <c r="E120" s="124"/>
      <c r="F120" s="125"/>
      <c r="G120" s="15">
        <f>SUM(G117:G119)</f>
        <v>0</v>
      </c>
      <c r="H120" s="18"/>
    </row>
    <row r="121" spans="2:8" ht="12.75" customHeight="1" x14ac:dyDescent="0.3">
      <c r="B121" s="13"/>
      <c r="C121" s="14"/>
      <c r="D121" s="90"/>
      <c r="E121" s="90"/>
      <c r="F121" s="90"/>
      <c r="G121" s="91"/>
      <c r="H121" s="18"/>
    </row>
    <row r="122" spans="2:8" x14ac:dyDescent="0.3">
      <c r="B122" s="13"/>
      <c r="C122" s="14"/>
      <c r="D122" s="13"/>
      <c r="E122" s="13"/>
      <c r="F122" s="13"/>
      <c r="G122" s="21"/>
    </row>
    <row r="123" spans="2:8" x14ac:dyDescent="0.3">
      <c r="B123" s="152" t="s">
        <v>63</v>
      </c>
      <c r="C123" s="152"/>
      <c r="D123" s="152"/>
      <c r="E123" s="152"/>
      <c r="F123" s="152"/>
      <c r="G123" s="152"/>
    </row>
    <row r="124" spans="2:8" x14ac:dyDescent="0.3">
      <c r="B124" s="26" t="s">
        <v>3</v>
      </c>
      <c r="C124" s="126" t="str">
        <f>C11</f>
        <v xml:space="preserve">PREPARATORY WORKS </v>
      </c>
      <c r="D124" s="127"/>
      <c r="E124" s="127"/>
      <c r="F124" s="128"/>
      <c r="G124" s="20">
        <f>G16</f>
        <v>0</v>
      </c>
    </row>
    <row r="125" spans="2:8" x14ac:dyDescent="0.3">
      <c r="B125" s="26" t="s">
        <v>6</v>
      </c>
      <c r="C125" s="126" t="str">
        <f>C18</f>
        <v>MASONRY , PLASTER AND PAINTING WORKS</v>
      </c>
      <c r="D125" s="127"/>
      <c r="E125" s="127"/>
      <c r="F125" s="128"/>
      <c r="G125" s="20">
        <f>G23</f>
        <v>0</v>
      </c>
    </row>
    <row r="126" spans="2:8" x14ac:dyDescent="0.3">
      <c r="B126" s="26" t="s">
        <v>13</v>
      </c>
      <c r="C126" s="126" t="str">
        <f>C25</f>
        <v xml:space="preserve"> FLOORING WORKS</v>
      </c>
      <c r="D126" s="127"/>
      <c r="E126" s="127"/>
      <c r="F126" s="128"/>
      <c r="G126" s="20">
        <f>G30</f>
        <v>0</v>
      </c>
    </row>
    <row r="127" spans="2:8" x14ac:dyDescent="0.3">
      <c r="B127" s="26" t="s">
        <v>16</v>
      </c>
      <c r="C127" s="126" t="str">
        <f>C32</f>
        <v xml:space="preserve">CERAMIC FLOOR AND WILE TILES </v>
      </c>
      <c r="D127" s="127"/>
      <c r="E127" s="127"/>
      <c r="F127" s="128"/>
      <c r="G127" s="20">
        <f>G36</f>
        <v>0</v>
      </c>
    </row>
    <row r="128" spans="2:8" x14ac:dyDescent="0.3">
      <c r="B128" s="26" t="s">
        <v>98</v>
      </c>
      <c r="C128" s="126" t="str">
        <f>C38</f>
        <v xml:space="preserve">GRANITE FLOORING TILES </v>
      </c>
      <c r="D128" s="127"/>
      <c r="E128" s="127"/>
      <c r="F128" s="128"/>
      <c r="G128" s="20">
        <f>G41</f>
        <v>0</v>
      </c>
    </row>
    <row r="129" spans="2:7" x14ac:dyDescent="0.3">
      <c r="B129" s="26" t="s">
        <v>105</v>
      </c>
      <c r="C129" s="126" t="str">
        <f>C43</f>
        <v>CEILING WORKS</v>
      </c>
      <c r="D129" s="127"/>
      <c r="E129" s="127"/>
      <c r="F129" s="128"/>
      <c r="G129" s="20">
        <f>G45</f>
        <v>0</v>
      </c>
    </row>
    <row r="130" spans="2:7" x14ac:dyDescent="0.3">
      <c r="B130" s="26" t="s">
        <v>107</v>
      </c>
      <c r="C130" s="126" t="str">
        <f>C47</f>
        <v xml:space="preserve">JOINERY </v>
      </c>
      <c r="D130" s="127"/>
      <c r="E130" s="127"/>
      <c r="F130" s="128"/>
      <c r="G130" s="20">
        <f>G95</f>
        <v>0</v>
      </c>
    </row>
    <row r="131" spans="2:7" x14ac:dyDescent="0.3">
      <c r="B131" s="26" t="s">
        <v>160</v>
      </c>
      <c r="C131" s="126" t="str">
        <f>C97</f>
        <v xml:space="preserve">FAÇADE WORKS </v>
      </c>
      <c r="D131" s="127"/>
      <c r="E131" s="127"/>
      <c r="F131" s="128"/>
      <c r="G131" s="20">
        <f>G99</f>
        <v>0</v>
      </c>
    </row>
    <row r="132" spans="2:7" x14ac:dyDescent="0.3">
      <c r="B132" s="26" t="s">
        <v>163</v>
      </c>
      <c r="C132" s="126" t="str">
        <f>C101</f>
        <v xml:space="preserve">METAL SHEET WORKS </v>
      </c>
      <c r="D132" s="127"/>
      <c r="E132" s="127"/>
      <c r="F132" s="128"/>
      <c r="G132" s="20">
        <f>G105</f>
        <v>0</v>
      </c>
    </row>
    <row r="133" spans="2:7" x14ac:dyDescent="0.3">
      <c r="B133" s="26" t="s">
        <v>170</v>
      </c>
      <c r="C133" s="126" t="str">
        <f>C107</f>
        <v>PAVING BLOCKS</v>
      </c>
      <c r="D133" s="127"/>
      <c r="E133" s="127"/>
      <c r="F133" s="128"/>
      <c r="G133" s="20">
        <f>G110</f>
        <v>0</v>
      </c>
    </row>
    <row r="134" spans="2:7" x14ac:dyDescent="0.3">
      <c r="B134" s="26" t="s">
        <v>178</v>
      </c>
      <c r="C134" s="126" t="str">
        <f>C112</f>
        <v>WAITING SPACE FOR CANDIDATES COVERED WITH GLASS STRUCTURE</v>
      </c>
      <c r="D134" s="127"/>
      <c r="E134" s="127"/>
      <c r="F134" s="128"/>
      <c r="G134" s="20">
        <f>G114</f>
        <v>0</v>
      </c>
    </row>
    <row r="135" spans="2:7" x14ac:dyDescent="0.3">
      <c r="B135" s="26" t="s">
        <v>186</v>
      </c>
      <c r="C135" s="126" t="str">
        <f>C116</f>
        <v>CREATION OF NEW LEARNING SPACES</v>
      </c>
      <c r="D135" s="127"/>
      <c r="E135" s="127"/>
      <c r="F135" s="128"/>
      <c r="G135" s="20">
        <f>G120</f>
        <v>0</v>
      </c>
    </row>
    <row r="136" spans="2:7" x14ac:dyDescent="0.3">
      <c r="B136" s="156" t="str">
        <f>C9</f>
        <v>CONSTRUCTION WORKS</v>
      </c>
      <c r="C136" s="157"/>
      <c r="D136" s="157"/>
      <c r="E136" s="157"/>
      <c r="F136" s="39" t="s">
        <v>0</v>
      </c>
      <c r="G136" s="15">
        <f>SUM(G124:G135)</f>
        <v>0</v>
      </c>
    </row>
    <row r="137" spans="2:7" x14ac:dyDescent="0.3">
      <c r="B137" s="13"/>
      <c r="C137" s="14"/>
      <c r="D137" s="13"/>
      <c r="E137" s="13"/>
      <c r="F137" s="13"/>
      <c r="G137" s="21"/>
    </row>
  </sheetData>
  <mergeCells count="66">
    <mergeCell ref="D64:G64"/>
    <mergeCell ref="B64:B69"/>
    <mergeCell ref="D70:G70"/>
    <mergeCell ref="B70:B74"/>
    <mergeCell ref="D84:G84"/>
    <mergeCell ref="D75:G75"/>
    <mergeCell ref="B75:B83"/>
    <mergeCell ref="B84:B89"/>
    <mergeCell ref="B136:E136"/>
    <mergeCell ref="C128:F128"/>
    <mergeCell ref="C129:F129"/>
    <mergeCell ref="C130:F130"/>
    <mergeCell ref="C131:F131"/>
    <mergeCell ref="C132:F132"/>
    <mergeCell ref="C133:F133"/>
    <mergeCell ref="C134:F134"/>
    <mergeCell ref="C135:F135"/>
    <mergeCell ref="C2:G2"/>
    <mergeCell ref="B4:G4"/>
    <mergeCell ref="B5:G5"/>
    <mergeCell ref="B6:G6"/>
    <mergeCell ref="B123:G123"/>
    <mergeCell ref="C97:G97"/>
    <mergeCell ref="D99:F99"/>
    <mergeCell ref="D95:F95"/>
    <mergeCell ref="C9:G9"/>
    <mergeCell ref="C11:G11"/>
    <mergeCell ref="D16:F16"/>
    <mergeCell ref="C25:G25"/>
    <mergeCell ref="D30:F30"/>
    <mergeCell ref="B46:G46"/>
    <mergeCell ref="C47:G47"/>
    <mergeCell ref="B10:G10"/>
    <mergeCell ref="C18:G18"/>
    <mergeCell ref="D23:F23"/>
    <mergeCell ref="C32:G32"/>
    <mergeCell ref="D36:F36"/>
    <mergeCell ref="B7:G7"/>
    <mergeCell ref="D57:G57"/>
    <mergeCell ref="B57:B58"/>
    <mergeCell ref="D61:F61"/>
    <mergeCell ref="B63:G63"/>
    <mergeCell ref="C38:G38"/>
    <mergeCell ref="D41:F41"/>
    <mergeCell ref="C43:G43"/>
    <mergeCell ref="D45:F45"/>
    <mergeCell ref="B48:G48"/>
    <mergeCell ref="B54:B56"/>
    <mergeCell ref="D54:G54"/>
    <mergeCell ref="B59:B60"/>
    <mergeCell ref="D59:G59"/>
    <mergeCell ref="D90:G90"/>
    <mergeCell ref="B90:B93"/>
    <mergeCell ref="D94:F94"/>
    <mergeCell ref="C101:G101"/>
    <mergeCell ref="D105:F105"/>
    <mergeCell ref="C107:G107"/>
    <mergeCell ref="D110:F110"/>
    <mergeCell ref="C112:G112"/>
    <mergeCell ref="D114:F114"/>
    <mergeCell ref="C116:G116"/>
    <mergeCell ref="D120:F120"/>
    <mergeCell ref="C124:F124"/>
    <mergeCell ref="C125:F125"/>
    <mergeCell ref="C126:F126"/>
    <mergeCell ref="C127:F12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7"/>
  <sheetViews>
    <sheetView topLeftCell="A16" workbookViewId="0">
      <selection activeCell="J16" sqref="J16"/>
    </sheetView>
  </sheetViews>
  <sheetFormatPr defaultColWidth="11.44140625" defaultRowHeight="13.2" x14ac:dyDescent="0.3"/>
  <cols>
    <col min="1" max="1" width="1.44140625" style="2" customWidth="1"/>
    <col min="2" max="2" width="7.77734375" style="1" bestFit="1" customWidth="1"/>
    <col min="3" max="3" width="56.109375" style="2" customWidth="1"/>
    <col min="4" max="4" width="8.44140625" style="2" bestFit="1" customWidth="1"/>
    <col min="5" max="5" width="10.77734375" style="38" bestFit="1" customWidth="1"/>
    <col min="6" max="6" width="13.44140625" style="38" customWidth="1"/>
    <col min="7" max="7" width="17.44140625" style="38" customWidth="1"/>
    <col min="8" max="8" width="18.33203125" style="2" customWidth="1"/>
    <col min="9" max="256" width="11.44140625" style="2"/>
    <col min="257" max="257" width="1.44140625" style="2" customWidth="1"/>
    <col min="258" max="258" width="7.77734375" style="2" bestFit="1" customWidth="1"/>
    <col min="259" max="259" width="56.109375" style="2" customWidth="1"/>
    <col min="260" max="260" width="8.44140625" style="2" bestFit="1" customWidth="1"/>
    <col min="261" max="261" width="10.77734375" style="2" bestFit="1" customWidth="1"/>
    <col min="262" max="262" width="13.44140625" style="2" customWidth="1"/>
    <col min="263" max="263" width="17.44140625" style="2" customWidth="1"/>
    <col min="264" max="264" width="2.44140625" style="2" customWidth="1"/>
    <col min="265" max="512" width="11.44140625" style="2"/>
    <col min="513" max="513" width="1.44140625" style="2" customWidth="1"/>
    <col min="514" max="514" width="7.77734375" style="2" bestFit="1" customWidth="1"/>
    <col min="515" max="515" width="56.109375" style="2" customWidth="1"/>
    <col min="516" max="516" width="8.44140625" style="2" bestFit="1" customWidth="1"/>
    <col min="517" max="517" width="10.77734375" style="2" bestFit="1" customWidth="1"/>
    <col min="518" max="518" width="13.44140625" style="2" customWidth="1"/>
    <col min="519" max="519" width="17.44140625" style="2" customWidth="1"/>
    <col min="520" max="520" width="2.44140625" style="2" customWidth="1"/>
    <col min="521" max="768" width="11.44140625" style="2"/>
    <col min="769" max="769" width="1.44140625" style="2" customWidth="1"/>
    <col min="770" max="770" width="7.77734375" style="2" bestFit="1" customWidth="1"/>
    <col min="771" max="771" width="56.109375" style="2" customWidth="1"/>
    <col min="772" max="772" width="8.44140625" style="2" bestFit="1" customWidth="1"/>
    <col min="773" max="773" width="10.77734375" style="2" bestFit="1" customWidth="1"/>
    <col min="774" max="774" width="13.44140625" style="2" customWidth="1"/>
    <col min="775" max="775" width="17.44140625" style="2" customWidth="1"/>
    <col min="776" max="776" width="2.44140625" style="2" customWidth="1"/>
    <col min="777" max="1024" width="11.44140625" style="2"/>
    <col min="1025" max="1025" width="1.44140625" style="2" customWidth="1"/>
    <col min="1026" max="1026" width="7.77734375" style="2" bestFit="1" customWidth="1"/>
    <col min="1027" max="1027" width="56.109375" style="2" customWidth="1"/>
    <col min="1028" max="1028" width="8.44140625" style="2" bestFit="1" customWidth="1"/>
    <col min="1029" max="1029" width="10.77734375" style="2" bestFit="1" customWidth="1"/>
    <col min="1030" max="1030" width="13.44140625" style="2" customWidth="1"/>
    <col min="1031" max="1031" width="17.44140625" style="2" customWidth="1"/>
    <col min="1032" max="1032" width="2.44140625" style="2" customWidth="1"/>
    <col min="1033" max="1280" width="11.44140625" style="2"/>
    <col min="1281" max="1281" width="1.44140625" style="2" customWidth="1"/>
    <col min="1282" max="1282" width="7.77734375" style="2" bestFit="1" customWidth="1"/>
    <col min="1283" max="1283" width="56.109375" style="2" customWidth="1"/>
    <col min="1284" max="1284" width="8.44140625" style="2" bestFit="1" customWidth="1"/>
    <col min="1285" max="1285" width="10.77734375" style="2" bestFit="1" customWidth="1"/>
    <col min="1286" max="1286" width="13.44140625" style="2" customWidth="1"/>
    <col min="1287" max="1287" width="17.44140625" style="2" customWidth="1"/>
    <col min="1288" max="1288" width="2.44140625" style="2" customWidth="1"/>
    <col min="1289" max="1536" width="11.44140625" style="2"/>
    <col min="1537" max="1537" width="1.44140625" style="2" customWidth="1"/>
    <col min="1538" max="1538" width="7.77734375" style="2" bestFit="1" customWidth="1"/>
    <col min="1539" max="1539" width="56.109375" style="2" customWidth="1"/>
    <col min="1540" max="1540" width="8.44140625" style="2" bestFit="1" customWidth="1"/>
    <col min="1541" max="1541" width="10.77734375" style="2" bestFit="1" customWidth="1"/>
    <col min="1542" max="1542" width="13.44140625" style="2" customWidth="1"/>
    <col min="1543" max="1543" width="17.44140625" style="2" customWidth="1"/>
    <col min="1544" max="1544" width="2.44140625" style="2" customWidth="1"/>
    <col min="1545" max="1792" width="11.44140625" style="2"/>
    <col min="1793" max="1793" width="1.44140625" style="2" customWidth="1"/>
    <col min="1794" max="1794" width="7.77734375" style="2" bestFit="1" customWidth="1"/>
    <col min="1795" max="1795" width="56.109375" style="2" customWidth="1"/>
    <col min="1796" max="1796" width="8.44140625" style="2" bestFit="1" customWidth="1"/>
    <col min="1797" max="1797" width="10.77734375" style="2" bestFit="1" customWidth="1"/>
    <col min="1798" max="1798" width="13.44140625" style="2" customWidth="1"/>
    <col min="1799" max="1799" width="17.44140625" style="2" customWidth="1"/>
    <col min="1800" max="1800" width="2.44140625" style="2" customWidth="1"/>
    <col min="1801" max="2048" width="11.44140625" style="2"/>
    <col min="2049" max="2049" width="1.44140625" style="2" customWidth="1"/>
    <col min="2050" max="2050" width="7.77734375" style="2" bestFit="1" customWidth="1"/>
    <col min="2051" max="2051" width="56.109375" style="2" customWidth="1"/>
    <col min="2052" max="2052" width="8.44140625" style="2" bestFit="1" customWidth="1"/>
    <col min="2053" max="2053" width="10.77734375" style="2" bestFit="1" customWidth="1"/>
    <col min="2054" max="2054" width="13.44140625" style="2" customWidth="1"/>
    <col min="2055" max="2055" width="17.44140625" style="2" customWidth="1"/>
    <col min="2056" max="2056" width="2.44140625" style="2" customWidth="1"/>
    <col min="2057" max="2304" width="11.44140625" style="2"/>
    <col min="2305" max="2305" width="1.44140625" style="2" customWidth="1"/>
    <col min="2306" max="2306" width="7.77734375" style="2" bestFit="1" customWidth="1"/>
    <col min="2307" max="2307" width="56.109375" style="2" customWidth="1"/>
    <col min="2308" max="2308" width="8.44140625" style="2" bestFit="1" customWidth="1"/>
    <col min="2309" max="2309" width="10.77734375" style="2" bestFit="1" customWidth="1"/>
    <col min="2310" max="2310" width="13.44140625" style="2" customWidth="1"/>
    <col min="2311" max="2311" width="17.44140625" style="2" customWidth="1"/>
    <col min="2312" max="2312" width="2.44140625" style="2" customWidth="1"/>
    <col min="2313" max="2560" width="11.44140625" style="2"/>
    <col min="2561" max="2561" width="1.44140625" style="2" customWidth="1"/>
    <col min="2562" max="2562" width="7.77734375" style="2" bestFit="1" customWidth="1"/>
    <col min="2563" max="2563" width="56.109375" style="2" customWidth="1"/>
    <col min="2564" max="2564" width="8.44140625" style="2" bestFit="1" customWidth="1"/>
    <col min="2565" max="2565" width="10.77734375" style="2" bestFit="1" customWidth="1"/>
    <col min="2566" max="2566" width="13.44140625" style="2" customWidth="1"/>
    <col min="2567" max="2567" width="17.44140625" style="2" customWidth="1"/>
    <col min="2568" max="2568" width="2.44140625" style="2" customWidth="1"/>
    <col min="2569" max="2816" width="11.44140625" style="2"/>
    <col min="2817" max="2817" width="1.44140625" style="2" customWidth="1"/>
    <col min="2818" max="2818" width="7.77734375" style="2" bestFit="1" customWidth="1"/>
    <col min="2819" max="2819" width="56.109375" style="2" customWidth="1"/>
    <col min="2820" max="2820" width="8.44140625" style="2" bestFit="1" customWidth="1"/>
    <col min="2821" max="2821" width="10.77734375" style="2" bestFit="1" customWidth="1"/>
    <col min="2822" max="2822" width="13.44140625" style="2" customWidth="1"/>
    <col min="2823" max="2823" width="17.44140625" style="2" customWidth="1"/>
    <col min="2824" max="2824" width="2.44140625" style="2" customWidth="1"/>
    <col min="2825" max="3072" width="11.44140625" style="2"/>
    <col min="3073" max="3073" width="1.44140625" style="2" customWidth="1"/>
    <col min="3074" max="3074" width="7.77734375" style="2" bestFit="1" customWidth="1"/>
    <col min="3075" max="3075" width="56.109375" style="2" customWidth="1"/>
    <col min="3076" max="3076" width="8.44140625" style="2" bestFit="1" customWidth="1"/>
    <col min="3077" max="3077" width="10.77734375" style="2" bestFit="1" customWidth="1"/>
    <col min="3078" max="3078" width="13.44140625" style="2" customWidth="1"/>
    <col min="3079" max="3079" width="17.44140625" style="2" customWidth="1"/>
    <col min="3080" max="3080" width="2.44140625" style="2" customWidth="1"/>
    <col min="3081" max="3328" width="11.44140625" style="2"/>
    <col min="3329" max="3329" width="1.44140625" style="2" customWidth="1"/>
    <col min="3330" max="3330" width="7.77734375" style="2" bestFit="1" customWidth="1"/>
    <col min="3331" max="3331" width="56.109375" style="2" customWidth="1"/>
    <col min="3332" max="3332" width="8.44140625" style="2" bestFit="1" customWidth="1"/>
    <col min="3333" max="3333" width="10.77734375" style="2" bestFit="1" customWidth="1"/>
    <col min="3334" max="3334" width="13.44140625" style="2" customWidth="1"/>
    <col min="3335" max="3335" width="17.44140625" style="2" customWidth="1"/>
    <col min="3336" max="3336" width="2.44140625" style="2" customWidth="1"/>
    <col min="3337" max="3584" width="11.44140625" style="2"/>
    <col min="3585" max="3585" width="1.44140625" style="2" customWidth="1"/>
    <col min="3586" max="3586" width="7.77734375" style="2" bestFit="1" customWidth="1"/>
    <col min="3587" max="3587" width="56.109375" style="2" customWidth="1"/>
    <col min="3588" max="3588" width="8.44140625" style="2" bestFit="1" customWidth="1"/>
    <col min="3589" max="3589" width="10.77734375" style="2" bestFit="1" customWidth="1"/>
    <col min="3590" max="3590" width="13.44140625" style="2" customWidth="1"/>
    <col min="3591" max="3591" width="17.44140625" style="2" customWidth="1"/>
    <col min="3592" max="3592" width="2.44140625" style="2" customWidth="1"/>
    <col min="3593" max="3840" width="11.44140625" style="2"/>
    <col min="3841" max="3841" width="1.44140625" style="2" customWidth="1"/>
    <col min="3842" max="3842" width="7.77734375" style="2" bestFit="1" customWidth="1"/>
    <col min="3843" max="3843" width="56.109375" style="2" customWidth="1"/>
    <col min="3844" max="3844" width="8.44140625" style="2" bestFit="1" customWidth="1"/>
    <col min="3845" max="3845" width="10.77734375" style="2" bestFit="1" customWidth="1"/>
    <col min="3846" max="3846" width="13.44140625" style="2" customWidth="1"/>
    <col min="3847" max="3847" width="17.44140625" style="2" customWidth="1"/>
    <col min="3848" max="3848" width="2.44140625" style="2" customWidth="1"/>
    <col min="3849" max="4096" width="11.44140625" style="2"/>
    <col min="4097" max="4097" width="1.44140625" style="2" customWidth="1"/>
    <col min="4098" max="4098" width="7.77734375" style="2" bestFit="1" customWidth="1"/>
    <col min="4099" max="4099" width="56.109375" style="2" customWidth="1"/>
    <col min="4100" max="4100" width="8.44140625" style="2" bestFit="1" customWidth="1"/>
    <col min="4101" max="4101" width="10.77734375" style="2" bestFit="1" customWidth="1"/>
    <col min="4102" max="4102" width="13.44140625" style="2" customWidth="1"/>
    <col min="4103" max="4103" width="17.44140625" style="2" customWidth="1"/>
    <col min="4104" max="4104" width="2.44140625" style="2" customWidth="1"/>
    <col min="4105" max="4352" width="11.44140625" style="2"/>
    <col min="4353" max="4353" width="1.44140625" style="2" customWidth="1"/>
    <col min="4354" max="4354" width="7.77734375" style="2" bestFit="1" customWidth="1"/>
    <col min="4355" max="4355" width="56.109375" style="2" customWidth="1"/>
    <col min="4356" max="4356" width="8.44140625" style="2" bestFit="1" customWidth="1"/>
    <col min="4357" max="4357" width="10.77734375" style="2" bestFit="1" customWidth="1"/>
    <col min="4358" max="4358" width="13.44140625" style="2" customWidth="1"/>
    <col min="4359" max="4359" width="17.44140625" style="2" customWidth="1"/>
    <col min="4360" max="4360" width="2.44140625" style="2" customWidth="1"/>
    <col min="4361" max="4608" width="11.44140625" style="2"/>
    <col min="4609" max="4609" width="1.44140625" style="2" customWidth="1"/>
    <col min="4610" max="4610" width="7.77734375" style="2" bestFit="1" customWidth="1"/>
    <col min="4611" max="4611" width="56.109375" style="2" customWidth="1"/>
    <col min="4612" max="4612" width="8.44140625" style="2" bestFit="1" customWidth="1"/>
    <col min="4613" max="4613" width="10.77734375" style="2" bestFit="1" customWidth="1"/>
    <col min="4614" max="4614" width="13.44140625" style="2" customWidth="1"/>
    <col min="4615" max="4615" width="17.44140625" style="2" customWidth="1"/>
    <col min="4616" max="4616" width="2.44140625" style="2" customWidth="1"/>
    <col min="4617" max="4864" width="11.44140625" style="2"/>
    <col min="4865" max="4865" width="1.44140625" style="2" customWidth="1"/>
    <col min="4866" max="4866" width="7.77734375" style="2" bestFit="1" customWidth="1"/>
    <col min="4867" max="4867" width="56.109375" style="2" customWidth="1"/>
    <col min="4868" max="4868" width="8.44140625" style="2" bestFit="1" customWidth="1"/>
    <col min="4869" max="4869" width="10.77734375" style="2" bestFit="1" customWidth="1"/>
    <col min="4870" max="4870" width="13.44140625" style="2" customWidth="1"/>
    <col min="4871" max="4871" width="17.44140625" style="2" customWidth="1"/>
    <col min="4872" max="4872" width="2.44140625" style="2" customWidth="1"/>
    <col min="4873" max="5120" width="11.44140625" style="2"/>
    <col min="5121" max="5121" width="1.44140625" style="2" customWidth="1"/>
    <col min="5122" max="5122" width="7.77734375" style="2" bestFit="1" customWidth="1"/>
    <col min="5123" max="5123" width="56.109375" style="2" customWidth="1"/>
    <col min="5124" max="5124" width="8.44140625" style="2" bestFit="1" customWidth="1"/>
    <col min="5125" max="5125" width="10.77734375" style="2" bestFit="1" customWidth="1"/>
    <col min="5126" max="5126" width="13.44140625" style="2" customWidth="1"/>
    <col min="5127" max="5127" width="17.44140625" style="2" customWidth="1"/>
    <col min="5128" max="5128" width="2.44140625" style="2" customWidth="1"/>
    <col min="5129" max="5376" width="11.44140625" style="2"/>
    <col min="5377" max="5377" width="1.44140625" style="2" customWidth="1"/>
    <col min="5378" max="5378" width="7.77734375" style="2" bestFit="1" customWidth="1"/>
    <col min="5379" max="5379" width="56.109375" style="2" customWidth="1"/>
    <col min="5380" max="5380" width="8.44140625" style="2" bestFit="1" customWidth="1"/>
    <col min="5381" max="5381" width="10.77734375" style="2" bestFit="1" customWidth="1"/>
    <col min="5382" max="5382" width="13.44140625" style="2" customWidth="1"/>
    <col min="5383" max="5383" width="17.44140625" style="2" customWidth="1"/>
    <col min="5384" max="5384" width="2.44140625" style="2" customWidth="1"/>
    <col min="5385" max="5632" width="11.44140625" style="2"/>
    <col min="5633" max="5633" width="1.44140625" style="2" customWidth="1"/>
    <col min="5634" max="5634" width="7.77734375" style="2" bestFit="1" customWidth="1"/>
    <col min="5635" max="5635" width="56.109375" style="2" customWidth="1"/>
    <col min="5636" max="5636" width="8.44140625" style="2" bestFit="1" customWidth="1"/>
    <col min="5637" max="5637" width="10.77734375" style="2" bestFit="1" customWidth="1"/>
    <col min="5638" max="5638" width="13.44140625" style="2" customWidth="1"/>
    <col min="5639" max="5639" width="17.44140625" style="2" customWidth="1"/>
    <col min="5640" max="5640" width="2.44140625" style="2" customWidth="1"/>
    <col min="5641" max="5888" width="11.44140625" style="2"/>
    <col min="5889" max="5889" width="1.44140625" style="2" customWidth="1"/>
    <col min="5890" max="5890" width="7.77734375" style="2" bestFit="1" customWidth="1"/>
    <col min="5891" max="5891" width="56.109375" style="2" customWidth="1"/>
    <col min="5892" max="5892" width="8.44140625" style="2" bestFit="1" customWidth="1"/>
    <col min="5893" max="5893" width="10.77734375" style="2" bestFit="1" customWidth="1"/>
    <col min="5894" max="5894" width="13.44140625" style="2" customWidth="1"/>
    <col min="5895" max="5895" width="17.44140625" style="2" customWidth="1"/>
    <col min="5896" max="5896" width="2.44140625" style="2" customWidth="1"/>
    <col min="5897" max="6144" width="11.44140625" style="2"/>
    <col min="6145" max="6145" width="1.44140625" style="2" customWidth="1"/>
    <col min="6146" max="6146" width="7.77734375" style="2" bestFit="1" customWidth="1"/>
    <col min="6147" max="6147" width="56.109375" style="2" customWidth="1"/>
    <col min="6148" max="6148" width="8.44140625" style="2" bestFit="1" customWidth="1"/>
    <col min="6149" max="6149" width="10.77734375" style="2" bestFit="1" customWidth="1"/>
    <col min="6150" max="6150" width="13.44140625" style="2" customWidth="1"/>
    <col min="6151" max="6151" width="17.44140625" style="2" customWidth="1"/>
    <col min="6152" max="6152" width="2.44140625" style="2" customWidth="1"/>
    <col min="6153" max="6400" width="11.44140625" style="2"/>
    <col min="6401" max="6401" width="1.44140625" style="2" customWidth="1"/>
    <col min="6402" max="6402" width="7.77734375" style="2" bestFit="1" customWidth="1"/>
    <col min="6403" max="6403" width="56.109375" style="2" customWidth="1"/>
    <col min="6404" max="6404" width="8.44140625" style="2" bestFit="1" customWidth="1"/>
    <col min="6405" max="6405" width="10.77734375" style="2" bestFit="1" customWidth="1"/>
    <col min="6406" max="6406" width="13.44140625" style="2" customWidth="1"/>
    <col min="6407" max="6407" width="17.44140625" style="2" customWidth="1"/>
    <col min="6408" max="6408" width="2.44140625" style="2" customWidth="1"/>
    <col min="6409" max="6656" width="11.44140625" style="2"/>
    <col min="6657" max="6657" width="1.44140625" style="2" customWidth="1"/>
    <col min="6658" max="6658" width="7.77734375" style="2" bestFit="1" customWidth="1"/>
    <col min="6659" max="6659" width="56.109375" style="2" customWidth="1"/>
    <col min="6660" max="6660" width="8.44140625" style="2" bestFit="1" customWidth="1"/>
    <col min="6661" max="6661" width="10.77734375" style="2" bestFit="1" customWidth="1"/>
    <col min="6662" max="6662" width="13.44140625" style="2" customWidth="1"/>
    <col min="6663" max="6663" width="17.44140625" style="2" customWidth="1"/>
    <col min="6664" max="6664" width="2.44140625" style="2" customWidth="1"/>
    <col min="6665" max="6912" width="11.44140625" style="2"/>
    <col min="6913" max="6913" width="1.44140625" style="2" customWidth="1"/>
    <col min="6914" max="6914" width="7.77734375" style="2" bestFit="1" customWidth="1"/>
    <col min="6915" max="6915" width="56.109375" style="2" customWidth="1"/>
    <col min="6916" max="6916" width="8.44140625" style="2" bestFit="1" customWidth="1"/>
    <col min="6917" max="6917" width="10.77734375" style="2" bestFit="1" customWidth="1"/>
    <col min="6918" max="6918" width="13.44140625" style="2" customWidth="1"/>
    <col min="6919" max="6919" width="17.44140625" style="2" customWidth="1"/>
    <col min="6920" max="6920" width="2.44140625" style="2" customWidth="1"/>
    <col min="6921" max="7168" width="11.44140625" style="2"/>
    <col min="7169" max="7169" width="1.44140625" style="2" customWidth="1"/>
    <col min="7170" max="7170" width="7.77734375" style="2" bestFit="1" customWidth="1"/>
    <col min="7171" max="7171" width="56.109375" style="2" customWidth="1"/>
    <col min="7172" max="7172" width="8.44140625" style="2" bestFit="1" customWidth="1"/>
    <col min="7173" max="7173" width="10.77734375" style="2" bestFit="1" customWidth="1"/>
    <col min="7174" max="7174" width="13.44140625" style="2" customWidth="1"/>
    <col min="7175" max="7175" width="17.44140625" style="2" customWidth="1"/>
    <col min="7176" max="7176" width="2.44140625" style="2" customWidth="1"/>
    <col min="7177" max="7424" width="11.44140625" style="2"/>
    <col min="7425" max="7425" width="1.44140625" style="2" customWidth="1"/>
    <col min="7426" max="7426" width="7.77734375" style="2" bestFit="1" customWidth="1"/>
    <col min="7427" max="7427" width="56.109375" style="2" customWidth="1"/>
    <col min="7428" max="7428" width="8.44140625" style="2" bestFit="1" customWidth="1"/>
    <col min="7429" max="7429" width="10.77734375" style="2" bestFit="1" customWidth="1"/>
    <col min="7430" max="7430" width="13.44140625" style="2" customWidth="1"/>
    <col min="7431" max="7431" width="17.44140625" style="2" customWidth="1"/>
    <col min="7432" max="7432" width="2.44140625" style="2" customWidth="1"/>
    <col min="7433" max="7680" width="11.44140625" style="2"/>
    <col min="7681" max="7681" width="1.44140625" style="2" customWidth="1"/>
    <col min="7682" max="7682" width="7.77734375" style="2" bestFit="1" customWidth="1"/>
    <col min="7683" max="7683" width="56.109375" style="2" customWidth="1"/>
    <col min="7684" max="7684" width="8.44140625" style="2" bestFit="1" customWidth="1"/>
    <col min="7685" max="7685" width="10.77734375" style="2" bestFit="1" customWidth="1"/>
    <col min="7686" max="7686" width="13.44140625" style="2" customWidth="1"/>
    <col min="7687" max="7687" width="17.44140625" style="2" customWidth="1"/>
    <col min="7688" max="7688" width="2.44140625" style="2" customWidth="1"/>
    <col min="7689" max="7936" width="11.44140625" style="2"/>
    <col min="7937" max="7937" width="1.44140625" style="2" customWidth="1"/>
    <col min="7938" max="7938" width="7.77734375" style="2" bestFit="1" customWidth="1"/>
    <col min="7939" max="7939" width="56.109375" style="2" customWidth="1"/>
    <col min="7940" max="7940" width="8.44140625" style="2" bestFit="1" customWidth="1"/>
    <col min="7941" max="7941" width="10.77734375" style="2" bestFit="1" customWidth="1"/>
    <col min="7942" max="7942" width="13.44140625" style="2" customWidth="1"/>
    <col min="7943" max="7943" width="17.44140625" style="2" customWidth="1"/>
    <col min="7944" max="7944" width="2.44140625" style="2" customWidth="1"/>
    <col min="7945" max="8192" width="11.44140625" style="2"/>
    <col min="8193" max="8193" width="1.44140625" style="2" customWidth="1"/>
    <col min="8194" max="8194" width="7.77734375" style="2" bestFit="1" customWidth="1"/>
    <col min="8195" max="8195" width="56.109375" style="2" customWidth="1"/>
    <col min="8196" max="8196" width="8.44140625" style="2" bestFit="1" customWidth="1"/>
    <col min="8197" max="8197" width="10.77734375" style="2" bestFit="1" customWidth="1"/>
    <col min="8198" max="8198" width="13.44140625" style="2" customWidth="1"/>
    <col min="8199" max="8199" width="17.44140625" style="2" customWidth="1"/>
    <col min="8200" max="8200" width="2.44140625" style="2" customWidth="1"/>
    <col min="8201" max="8448" width="11.44140625" style="2"/>
    <col min="8449" max="8449" width="1.44140625" style="2" customWidth="1"/>
    <col min="8450" max="8450" width="7.77734375" style="2" bestFit="1" customWidth="1"/>
    <col min="8451" max="8451" width="56.109375" style="2" customWidth="1"/>
    <col min="8452" max="8452" width="8.44140625" style="2" bestFit="1" customWidth="1"/>
    <col min="8453" max="8453" width="10.77734375" style="2" bestFit="1" customWidth="1"/>
    <col min="8454" max="8454" width="13.44140625" style="2" customWidth="1"/>
    <col min="8455" max="8455" width="17.44140625" style="2" customWidth="1"/>
    <col min="8456" max="8456" width="2.44140625" style="2" customWidth="1"/>
    <col min="8457" max="8704" width="11.44140625" style="2"/>
    <col min="8705" max="8705" width="1.44140625" style="2" customWidth="1"/>
    <col min="8706" max="8706" width="7.77734375" style="2" bestFit="1" customWidth="1"/>
    <col min="8707" max="8707" width="56.109375" style="2" customWidth="1"/>
    <col min="8708" max="8708" width="8.44140625" style="2" bestFit="1" customWidth="1"/>
    <col min="8709" max="8709" width="10.77734375" style="2" bestFit="1" customWidth="1"/>
    <col min="8710" max="8710" width="13.44140625" style="2" customWidth="1"/>
    <col min="8711" max="8711" width="17.44140625" style="2" customWidth="1"/>
    <col min="8712" max="8712" width="2.44140625" style="2" customWidth="1"/>
    <col min="8713" max="8960" width="11.44140625" style="2"/>
    <col min="8961" max="8961" width="1.44140625" style="2" customWidth="1"/>
    <col min="8962" max="8962" width="7.77734375" style="2" bestFit="1" customWidth="1"/>
    <col min="8963" max="8963" width="56.109375" style="2" customWidth="1"/>
    <col min="8964" max="8964" width="8.44140625" style="2" bestFit="1" customWidth="1"/>
    <col min="8965" max="8965" width="10.77734375" style="2" bestFit="1" customWidth="1"/>
    <col min="8966" max="8966" width="13.44140625" style="2" customWidth="1"/>
    <col min="8967" max="8967" width="17.44140625" style="2" customWidth="1"/>
    <col min="8968" max="8968" width="2.44140625" style="2" customWidth="1"/>
    <col min="8969" max="9216" width="11.44140625" style="2"/>
    <col min="9217" max="9217" width="1.44140625" style="2" customWidth="1"/>
    <col min="9218" max="9218" width="7.77734375" style="2" bestFit="1" customWidth="1"/>
    <col min="9219" max="9219" width="56.109375" style="2" customWidth="1"/>
    <col min="9220" max="9220" width="8.44140625" style="2" bestFit="1" customWidth="1"/>
    <col min="9221" max="9221" width="10.77734375" style="2" bestFit="1" customWidth="1"/>
    <col min="9222" max="9222" width="13.44140625" style="2" customWidth="1"/>
    <col min="9223" max="9223" width="17.44140625" style="2" customWidth="1"/>
    <col min="9224" max="9224" width="2.44140625" style="2" customWidth="1"/>
    <col min="9225" max="9472" width="11.44140625" style="2"/>
    <col min="9473" max="9473" width="1.44140625" style="2" customWidth="1"/>
    <col min="9474" max="9474" width="7.77734375" style="2" bestFit="1" customWidth="1"/>
    <col min="9475" max="9475" width="56.109375" style="2" customWidth="1"/>
    <col min="9476" max="9476" width="8.44140625" style="2" bestFit="1" customWidth="1"/>
    <col min="9477" max="9477" width="10.77734375" style="2" bestFit="1" customWidth="1"/>
    <col min="9478" max="9478" width="13.44140625" style="2" customWidth="1"/>
    <col min="9479" max="9479" width="17.44140625" style="2" customWidth="1"/>
    <col min="9480" max="9480" width="2.44140625" style="2" customWidth="1"/>
    <col min="9481" max="9728" width="11.44140625" style="2"/>
    <col min="9729" max="9729" width="1.44140625" style="2" customWidth="1"/>
    <col min="9730" max="9730" width="7.77734375" style="2" bestFit="1" customWidth="1"/>
    <col min="9731" max="9731" width="56.109375" style="2" customWidth="1"/>
    <col min="9732" max="9732" width="8.44140625" style="2" bestFit="1" customWidth="1"/>
    <col min="9733" max="9733" width="10.77734375" style="2" bestFit="1" customWidth="1"/>
    <col min="9734" max="9734" width="13.44140625" style="2" customWidth="1"/>
    <col min="9735" max="9735" width="17.44140625" style="2" customWidth="1"/>
    <col min="9736" max="9736" width="2.44140625" style="2" customWidth="1"/>
    <col min="9737" max="9984" width="11.44140625" style="2"/>
    <col min="9985" max="9985" width="1.44140625" style="2" customWidth="1"/>
    <col min="9986" max="9986" width="7.77734375" style="2" bestFit="1" customWidth="1"/>
    <col min="9987" max="9987" width="56.109375" style="2" customWidth="1"/>
    <col min="9988" max="9988" width="8.44140625" style="2" bestFit="1" customWidth="1"/>
    <col min="9989" max="9989" width="10.77734375" style="2" bestFit="1" customWidth="1"/>
    <col min="9990" max="9990" width="13.44140625" style="2" customWidth="1"/>
    <col min="9991" max="9991" width="17.44140625" style="2" customWidth="1"/>
    <col min="9992" max="9992" width="2.44140625" style="2" customWidth="1"/>
    <col min="9993" max="10240" width="11.44140625" style="2"/>
    <col min="10241" max="10241" width="1.44140625" style="2" customWidth="1"/>
    <col min="10242" max="10242" width="7.77734375" style="2" bestFit="1" customWidth="1"/>
    <col min="10243" max="10243" width="56.109375" style="2" customWidth="1"/>
    <col min="10244" max="10244" width="8.44140625" style="2" bestFit="1" customWidth="1"/>
    <col min="10245" max="10245" width="10.77734375" style="2" bestFit="1" customWidth="1"/>
    <col min="10246" max="10246" width="13.44140625" style="2" customWidth="1"/>
    <col min="10247" max="10247" width="17.44140625" style="2" customWidth="1"/>
    <col min="10248" max="10248" width="2.44140625" style="2" customWidth="1"/>
    <col min="10249" max="10496" width="11.44140625" style="2"/>
    <col min="10497" max="10497" width="1.44140625" style="2" customWidth="1"/>
    <col min="10498" max="10498" width="7.77734375" style="2" bestFit="1" customWidth="1"/>
    <col min="10499" max="10499" width="56.109375" style="2" customWidth="1"/>
    <col min="10500" max="10500" width="8.44140625" style="2" bestFit="1" customWidth="1"/>
    <col min="10501" max="10501" width="10.77734375" style="2" bestFit="1" customWidth="1"/>
    <col min="10502" max="10502" width="13.44140625" style="2" customWidth="1"/>
    <col min="10503" max="10503" width="17.44140625" style="2" customWidth="1"/>
    <col min="10504" max="10504" width="2.44140625" style="2" customWidth="1"/>
    <col min="10505" max="10752" width="11.44140625" style="2"/>
    <col min="10753" max="10753" width="1.44140625" style="2" customWidth="1"/>
    <col min="10754" max="10754" width="7.77734375" style="2" bestFit="1" customWidth="1"/>
    <col min="10755" max="10755" width="56.109375" style="2" customWidth="1"/>
    <col min="10756" max="10756" width="8.44140625" style="2" bestFit="1" customWidth="1"/>
    <col min="10757" max="10757" width="10.77734375" style="2" bestFit="1" customWidth="1"/>
    <col min="10758" max="10758" width="13.44140625" style="2" customWidth="1"/>
    <col min="10759" max="10759" width="17.44140625" style="2" customWidth="1"/>
    <col min="10760" max="10760" width="2.44140625" style="2" customWidth="1"/>
    <col min="10761" max="11008" width="11.44140625" style="2"/>
    <col min="11009" max="11009" width="1.44140625" style="2" customWidth="1"/>
    <col min="11010" max="11010" width="7.77734375" style="2" bestFit="1" customWidth="1"/>
    <col min="11011" max="11011" width="56.109375" style="2" customWidth="1"/>
    <col min="11012" max="11012" width="8.44140625" style="2" bestFit="1" customWidth="1"/>
    <col min="11013" max="11013" width="10.77734375" style="2" bestFit="1" customWidth="1"/>
    <col min="11014" max="11014" width="13.44140625" style="2" customWidth="1"/>
    <col min="11015" max="11015" width="17.44140625" style="2" customWidth="1"/>
    <col min="11016" max="11016" width="2.44140625" style="2" customWidth="1"/>
    <col min="11017" max="11264" width="11.44140625" style="2"/>
    <col min="11265" max="11265" width="1.44140625" style="2" customWidth="1"/>
    <col min="11266" max="11266" width="7.77734375" style="2" bestFit="1" customWidth="1"/>
    <col min="11267" max="11267" width="56.109375" style="2" customWidth="1"/>
    <col min="11268" max="11268" width="8.44140625" style="2" bestFit="1" customWidth="1"/>
    <col min="11269" max="11269" width="10.77734375" style="2" bestFit="1" customWidth="1"/>
    <col min="11270" max="11270" width="13.44140625" style="2" customWidth="1"/>
    <col min="11271" max="11271" width="17.44140625" style="2" customWidth="1"/>
    <col min="11272" max="11272" width="2.44140625" style="2" customWidth="1"/>
    <col min="11273" max="11520" width="11.44140625" style="2"/>
    <col min="11521" max="11521" width="1.44140625" style="2" customWidth="1"/>
    <col min="11522" max="11522" width="7.77734375" style="2" bestFit="1" customWidth="1"/>
    <col min="11523" max="11523" width="56.109375" style="2" customWidth="1"/>
    <col min="11524" max="11524" width="8.44140625" style="2" bestFit="1" customWidth="1"/>
    <col min="11525" max="11525" width="10.77734375" style="2" bestFit="1" customWidth="1"/>
    <col min="11526" max="11526" width="13.44140625" style="2" customWidth="1"/>
    <col min="11527" max="11527" width="17.44140625" style="2" customWidth="1"/>
    <col min="11528" max="11528" width="2.44140625" style="2" customWidth="1"/>
    <col min="11529" max="11776" width="11.44140625" style="2"/>
    <col min="11777" max="11777" width="1.44140625" style="2" customWidth="1"/>
    <col min="11778" max="11778" width="7.77734375" style="2" bestFit="1" customWidth="1"/>
    <col min="11779" max="11779" width="56.109375" style="2" customWidth="1"/>
    <col min="11780" max="11780" width="8.44140625" style="2" bestFit="1" customWidth="1"/>
    <col min="11781" max="11781" width="10.77734375" style="2" bestFit="1" customWidth="1"/>
    <col min="11782" max="11782" width="13.44140625" style="2" customWidth="1"/>
    <col min="11783" max="11783" width="17.44140625" style="2" customWidth="1"/>
    <col min="11784" max="11784" width="2.44140625" style="2" customWidth="1"/>
    <col min="11785" max="12032" width="11.44140625" style="2"/>
    <col min="12033" max="12033" width="1.44140625" style="2" customWidth="1"/>
    <col min="12034" max="12034" width="7.77734375" style="2" bestFit="1" customWidth="1"/>
    <col min="12035" max="12035" width="56.109375" style="2" customWidth="1"/>
    <col min="12036" max="12036" width="8.44140625" style="2" bestFit="1" customWidth="1"/>
    <col min="12037" max="12037" width="10.77734375" style="2" bestFit="1" customWidth="1"/>
    <col min="12038" max="12038" width="13.44140625" style="2" customWidth="1"/>
    <col min="12039" max="12039" width="17.44140625" style="2" customWidth="1"/>
    <col min="12040" max="12040" width="2.44140625" style="2" customWidth="1"/>
    <col min="12041" max="12288" width="11.44140625" style="2"/>
    <col min="12289" max="12289" width="1.44140625" style="2" customWidth="1"/>
    <col min="12290" max="12290" width="7.77734375" style="2" bestFit="1" customWidth="1"/>
    <col min="12291" max="12291" width="56.109375" style="2" customWidth="1"/>
    <col min="12292" max="12292" width="8.44140625" style="2" bestFit="1" customWidth="1"/>
    <col min="12293" max="12293" width="10.77734375" style="2" bestFit="1" customWidth="1"/>
    <col min="12294" max="12294" width="13.44140625" style="2" customWidth="1"/>
    <col min="12295" max="12295" width="17.44140625" style="2" customWidth="1"/>
    <col min="12296" max="12296" width="2.44140625" style="2" customWidth="1"/>
    <col min="12297" max="12544" width="11.44140625" style="2"/>
    <col min="12545" max="12545" width="1.44140625" style="2" customWidth="1"/>
    <col min="12546" max="12546" width="7.77734375" style="2" bestFit="1" customWidth="1"/>
    <col min="12547" max="12547" width="56.109375" style="2" customWidth="1"/>
    <col min="12548" max="12548" width="8.44140625" style="2" bestFit="1" customWidth="1"/>
    <col min="12549" max="12549" width="10.77734375" style="2" bestFit="1" customWidth="1"/>
    <col min="12550" max="12550" width="13.44140625" style="2" customWidth="1"/>
    <col min="12551" max="12551" width="17.44140625" style="2" customWidth="1"/>
    <col min="12552" max="12552" width="2.44140625" style="2" customWidth="1"/>
    <col min="12553" max="12800" width="11.44140625" style="2"/>
    <col min="12801" max="12801" width="1.44140625" style="2" customWidth="1"/>
    <col min="12802" max="12802" width="7.77734375" style="2" bestFit="1" customWidth="1"/>
    <col min="12803" max="12803" width="56.109375" style="2" customWidth="1"/>
    <col min="12804" max="12804" width="8.44140625" style="2" bestFit="1" customWidth="1"/>
    <col min="12805" max="12805" width="10.77734375" style="2" bestFit="1" customWidth="1"/>
    <col min="12806" max="12806" width="13.44140625" style="2" customWidth="1"/>
    <col min="12807" max="12807" width="17.44140625" style="2" customWidth="1"/>
    <col min="12808" max="12808" width="2.44140625" style="2" customWidth="1"/>
    <col min="12809" max="13056" width="11.44140625" style="2"/>
    <col min="13057" max="13057" width="1.44140625" style="2" customWidth="1"/>
    <col min="13058" max="13058" width="7.77734375" style="2" bestFit="1" customWidth="1"/>
    <col min="13059" max="13059" width="56.109375" style="2" customWidth="1"/>
    <col min="13060" max="13060" width="8.44140625" style="2" bestFit="1" customWidth="1"/>
    <col min="13061" max="13061" width="10.77734375" style="2" bestFit="1" customWidth="1"/>
    <col min="13062" max="13062" width="13.44140625" style="2" customWidth="1"/>
    <col min="13063" max="13063" width="17.44140625" style="2" customWidth="1"/>
    <col min="13064" max="13064" width="2.44140625" style="2" customWidth="1"/>
    <col min="13065" max="13312" width="11.44140625" style="2"/>
    <col min="13313" max="13313" width="1.44140625" style="2" customWidth="1"/>
    <col min="13314" max="13314" width="7.77734375" style="2" bestFit="1" customWidth="1"/>
    <col min="13315" max="13315" width="56.109375" style="2" customWidth="1"/>
    <col min="13316" max="13316" width="8.44140625" style="2" bestFit="1" customWidth="1"/>
    <col min="13317" max="13317" width="10.77734375" style="2" bestFit="1" customWidth="1"/>
    <col min="13318" max="13318" width="13.44140625" style="2" customWidth="1"/>
    <col min="13319" max="13319" width="17.44140625" style="2" customWidth="1"/>
    <col min="13320" max="13320" width="2.44140625" style="2" customWidth="1"/>
    <col min="13321" max="13568" width="11.44140625" style="2"/>
    <col min="13569" max="13569" width="1.44140625" style="2" customWidth="1"/>
    <col min="13570" max="13570" width="7.77734375" style="2" bestFit="1" customWidth="1"/>
    <col min="13571" max="13571" width="56.109375" style="2" customWidth="1"/>
    <col min="13572" max="13572" width="8.44140625" style="2" bestFit="1" customWidth="1"/>
    <col min="13573" max="13573" width="10.77734375" style="2" bestFit="1" customWidth="1"/>
    <col min="13574" max="13574" width="13.44140625" style="2" customWidth="1"/>
    <col min="13575" max="13575" width="17.44140625" style="2" customWidth="1"/>
    <col min="13576" max="13576" width="2.44140625" style="2" customWidth="1"/>
    <col min="13577" max="13824" width="11.44140625" style="2"/>
    <col min="13825" max="13825" width="1.44140625" style="2" customWidth="1"/>
    <col min="13826" max="13826" width="7.77734375" style="2" bestFit="1" customWidth="1"/>
    <col min="13827" max="13827" width="56.109375" style="2" customWidth="1"/>
    <col min="13828" max="13828" width="8.44140625" style="2" bestFit="1" customWidth="1"/>
    <col min="13829" max="13829" width="10.77734375" style="2" bestFit="1" customWidth="1"/>
    <col min="13830" max="13830" width="13.44140625" style="2" customWidth="1"/>
    <col min="13831" max="13831" width="17.44140625" style="2" customWidth="1"/>
    <col min="13832" max="13832" width="2.44140625" style="2" customWidth="1"/>
    <col min="13833" max="14080" width="11.44140625" style="2"/>
    <col min="14081" max="14081" width="1.44140625" style="2" customWidth="1"/>
    <col min="14082" max="14082" width="7.77734375" style="2" bestFit="1" customWidth="1"/>
    <col min="14083" max="14083" width="56.109375" style="2" customWidth="1"/>
    <col min="14084" max="14084" width="8.44140625" style="2" bestFit="1" customWidth="1"/>
    <col min="14085" max="14085" width="10.77734375" style="2" bestFit="1" customWidth="1"/>
    <col min="14086" max="14086" width="13.44140625" style="2" customWidth="1"/>
    <col min="14087" max="14087" width="17.44140625" style="2" customWidth="1"/>
    <col min="14088" max="14088" width="2.44140625" style="2" customWidth="1"/>
    <col min="14089" max="14336" width="11.44140625" style="2"/>
    <col min="14337" max="14337" width="1.44140625" style="2" customWidth="1"/>
    <col min="14338" max="14338" width="7.77734375" style="2" bestFit="1" customWidth="1"/>
    <col min="14339" max="14339" width="56.109375" style="2" customWidth="1"/>
    <col min="14340" max="14340" width="8.44140625" style="2" bestFit="1" customWidth="1"/>
    <col min="14341" max="14341" width="10.77734375" style="2" bestFit="1" customWidth="1"/>
    <col min="14342" max="14342" width="13.44140625" style="2" customWidth="1"/>
    <col min="14343" max="14343" width="17.44140625" style="2" customWidth="1"/>
    <col min="14344" max="14344" width="2.44140625" style="2" customWidth="1"/>
    <col min="14345" max="14592" width="11.44140625" style="2"/>
    <col min="14593" max="14593" width="1.44140625" style="2" customWidth="1"/>
    <col min="14594" max="14594" width="7.77734375" style="2" bestFit="1" customWidth="1"/>
    <col min="14595" max="14595" width="56.109375" style="2" customWidth="1"/>
    <col min="14596" max="14596" width="8.44140625" style="2" bestFit="1" customWidth="1"/>
    <col min="14597" max="14597" width="10.77734375" style="2" bestFit="1" customWidth="1"/>
    <col min="14598" max="14598" width="13.44140625" style="2" customWidth="1"/>
    <col min="14599" max="14599" width="17.44140625" style="2" customWidth="1"/>
    <col min="14600" max="14600" width="2.44140625" style="2" customWidth="1"/>
    <col min="14601" max="14848" width="11.44140625" style="2"/>
    <col min="14849" max="14849" width="1.44140625" style="2" customWidth="1"/>
    <col min="14850" max="14850" width="7.77734375" style="2" bestFit="1" customWidth="1"/>
    <col min="14851" max="14851" width="56.109375" style="2" customWidth="1"/>
    <col min="14852" max="14852" width="8.44140625" style="2" bestFit="1" customWidth="1"/>
    <col min="14853" max="14853" width="10.77734375" style="2" bestFit="1" customWidth="1"/>
    <col min="14854" max="14854" width="13.44140625" style="2" customWidth="1"/>
    <col min="14855" max="14855" width="17.44140625" style="2" customWidth="1"/>
    <col min="14856" max="14856" width="2.44140625" style="2" customWidth="1"/>
    <col min="14857" max="15104" width="11.44140625" style="2"/>
    <col min="15105" max="15105" width="1.44140625" style="2" customWidth="1"/>
    <col min="15106" max="15106" width="7.77734375" style="2" bestFit="1" customWidth="1"/>
    <col min="15107" max="15107" width="56.109375" style="2" customWidth="1"/>
    <col min="15108" max="15108" width="8.44140625" style="2" bestFit="1" customWidth="1"/>
    <col min="15109" max="15109" width="10.77734375" style="2" bestFit="1" customWidth="1"/>
    <col min="15110" max="15110" width="13.44140625" style="2" customWidth="1"/>
    <col min="15111" max="15111" width="17.44140625" style="2" customWidth="1"/>
    <col min="15112" max="15112" width="2.44140625" style="2" customWidth="1"/>
    <col min="15113" max="15360" width="11.44140625" style="2"/>
    <col min="15361" max="15361" width="1.44140625" style="2" customWidth="1"/>
    <col min="15362" max="15362" width="7.77734375" style="2" bestFit="1" customWidth="1"/>
    <col min="15363" max="15363" width="56.109375" style="2" customWidth="1"/>
    <col min="15364" max="15364" width="8.44140625" style="2" bestFit="1" customWidth="1"/>
    <col min="15365" max="15365" width="10.77734375" style="2" bestFit="1" customWidth="1"/>
    <col min="15366" max="15366" width="13.44140625" style="2" customWidth="1"/>
    <col min="15367" max="15367" width="17.44140625" style="2" customWidth="1"/>
    <col min="15368" max="15368" width="2.44140625" style="2" customWidth="1"/>
    <col min="15369" max="15616" width="11.44140625" style="2"/>
    <col min="15617" max="15617" width="1.44140625" style="2" customWidth="1"/>
    <col min="15618" max="15618" width="7.77734375" style="2" bestFit="1" customWidth="1"/>
    <col min="15619" max="15619" width="56.109375" style="2" customWidth="1"/>
    <col min="15620" max="15620" width="8.44140625" style="2" bestFit="1" customWidth="1"/>
    <col min="15621" max="15621" width="10.77734375" style="2" bestFit="1" customWidth="1"/>
    <col min="15622" max="15622" width="13.44140625" style="2" customWidth="1"/>
    <col min="15623" max="15623" width="17.44140625" style="2" customWidth="1"/>
    <col min="15624" max="15624" width="2.44140625" style="2" customWidth="1"/>
    <col min="15625" max="15872" width="11.44140625" style="2"/>
    <col min="15873" max="15873" width="1.44140625" style="2" customWidth="1"/>
    <col min="15874" max="15874" width="7.77734375" style="2" bestFit="1" customWidth="1"/>
    <col min="15875" max="15875" width="56.109375" style="2" customWidth="1"/>
    <col min="15876" max="15876" width="8.44140625" style="2" bestFit="1" customWidth="1"/>
    <col min="15877" max="15877" width="10.77734375" style="2" bestFit="1" customWidth="1"/>
    <col min="15878" max="15878" width="13.44140625" style="2" customWidth="1"/>
    <col min="15879" max="15879" width="17.44140625" style="2" customWidth="1"/>
    <col min="15880" max="15880" width="2.44140625" style="2" customWidth="1"/>
    <col min="15881" max="16128" width="11.44140625" style="2"/>
    <col min="16129" max="16129" width="1.44140625" style="2" customWidth="1"/>
    <col min="16130" max="16130" width="7.77734375" style="2" bestFit="1" customWidth="1"/>
    <col min="16131" max="16131" width="56.109375" style="2" customWidth="1"/>
    <col min="16132" max="16132" width="8.44140625" style="2" bestFit="1" customWidth="1"/>
    <col min="16133" max="16133" width="10.77734375" style="2" bestFit="1" customWidth="1"/>
    <col min="16134" max="16134" width="13.44140625" style="2" customWidth="1"/>
    <col min="16135" max="16135" width="17.44140625" style="2" customWidth="1"/>
    <col min="16136" max="16136" width="2.44140625" style="2" customWidth="1"/>
    <col min="16137" max="16384" width="11.44140625" style="2"/>
  </cols>
  <sheetData>
    <row r="2" spans="2:7" x14ac:dyDescent="0.3">
      <c r="C2" s="149"/>
      <c r="D2" s="149"/>
      <c r="E2" s="149"/>
      <c r="F2" s="149"/>
      <c r="G2" s="149"/>
    </row>
    <row r="3" spans="2:7" ht="4.5" customHeight="1" x14ac:dyDescent="0.3">
      <c r="B3" s="3"/>
      <c r="C3" s="3"/>
      <c r="D3" s="3"/>
      <c r="E3" s="4"/>
      <c r="F3" s="4"/>
      <c r="G3" s="4"/>
    </row>
    <row r="4" spans="2:7" ht="31.5" customHeight="1" x14ac:dyDescent="0.3">
      <c r="B4" s="150" t="s">
        <v>49</v>
      </c>
      <c r="C4" s="150"/>
      <c r="D4" s="150"/>
      <c r="E4" s="150"/>
      <c r="F4" s="150"/>
      <c r="G4" s="150"/>
    </row>
    <row r="5" spans="2:7" ht="15.6" x14ac:dyDescent="0.3">
      <c r="B5" s="151" t="s">
        <v>74</v>
      </c>
      <c r="C5" s="151"/>
      <c r="D5" s="151"/>
      <c r="E5" s="151"/>
      <c r="F5" s="151"/>
      <c r="G5" s="151"/>
    </row>
    <row r="6" spans="2:7" ht="20.25" customHeight="1" x14ac:dyDescent="0.3">
      <c r="B6" s="151" t="s">
        <v>60</v>
      </c>
      <c r="C6" s="151"/>
      <c r="D6" s="151"/>
      <c r="E6" s="151"/>
      <c r="F6" s="151"/>
      <c r="G6" s="151"/>
    </row>
    <row r="7" spans="2:7" ht="84.75" customHeight="1" x14ac:dyDescent="0.3">
      <c r="B7" s="146" t="s">
        <v>42</v>
      </c>
      <c r="C7" s="147"/>
      <c r="D7" s="147"/>
      <c r="E7" s="147"/>
      <c r="F7" s="147"/>
      <c r="G7" s="148"/>
    </row>
    <row r="8" spans="2:7" ht="24.75" customHeight="1" x14ac:dyDescent="0.3">
      <c r="B8" s="67" t="s">
        <v>43</v>
      </c>
      <c r="C8" s="67" t="s">
        <v>44</v>
      </c>
      <c r="D8" s="67" t="s">
        <v>45</v>
      </c>
      <c r="E8" s="67" t="s">
        <v>46</v>
      </c>
      <c r="F8" s="67" t="s">
        <v>47</v>
      </c>
      <c r="G8" s="67" t="s">
        <v>48</v>
      </c>
    </row>
    <row r="9" spans="2:7" ht="13.5" customHeight="1" x14ac:dyDescent="0.3">
      <c r="B9" s="6" t="s">
        <v>65</v>
      </c>
      <c r="C9" s="153" t="s">
        <v>190</v>
      </c>
      <c r="D9" s="129"/>
      <c r="E9" s="129"/>
      <c r="F9" s="129"/>
      <c r="G9" s="130"/>
    </row>
    <row r="10" spans="2:7" ht="13.5" customHeight="1" x14ac:dyDescent="0.3">
      <c r="B10" s="142"/>
      <c r="C10" s="143"/>
      <c r="D10" s="143"/>
      <c r="E10" s="143"/>
      <c r="F10" s="143"/>
      <c r="G10" s="144"/>
    </row>
    <row r="11" spans="2:7" x14ac:dyDescent="0.3">
      <c r="B11" s="6" t="s">
        <v>66</v>
      </c>
      <c r="C11" s="141" t="s">
        <v>75</v>
      </c>
      <c r="D11" s="141"/>
      <c r="E11" s="141"/>
      <c r="F11" s="141"/>
      <c r="G11" s="141"/>
    </row>
    <row r="12" spans="2:7" ht="66" x14ac:dyDescent="0.3">
      <c r="B12" s="7" t="s">
        <v>67</v>
      </c>
      <c r="C12" s="8" t="s">
        <v>191</v>
      </c>
      <c r="D12" s="9" t="s">
        <v>11</v>
      </c>
      <c r="E12" s="10">
        <v>4.66</v>
      </c>
      <c r="F12" s="11"/>
      <c r="G12" s="12">
        <f t="shared" ref="G12:G13" si="0">E12*F12</f>
        <v>0</v>
      </c>
    </row>
    <row r="13" spans="2:7" ht="118.8" x14ac:dyDescent="0.3">
      <c r="B13" s="7" t="s">
        <v>69</v>
      </c>
      <c r="C13" s="8" t="s">
        <v>192</v>
      </c>
      <c r="D13" s="9" t="s">
        <v>11</v>
      </c>
      <c r="E13" s="10">
        <v>30</v>
      </c>
      <c r="F13" s="11"/>
      <c r="G13" s="12">
        <f t="shared" si="0"/>
        <v>0</v>
      </c>
    </row>
    <row r="14" spans="2:7" x14ac:dyDescent="0.3">
      <c r="B14" s="13"/>
      <c r="C14" s="14"/>
      <c r="D14" s="123" t="s">
        <v>0</v>
      </c>
      <c r="E14" s="145"/>
      <c r="F14" s="145"/>
      <c r="G14" s="15">
        <f>SUM(G12:G13)</f>
        <v>0</v>
      </c>
    </row>
    <row r="15" spans="2:7" x14ac:dyDescent="0.3">
      <c r="B15" s="13"/>
      <c r="C15" s="14"/>
      <c r="D15" s="83"/>
      <c r="E15" s="84"/>
      <c r="F15" s="84"/>
      <c r="G15" s="85"/>
    </row>
    <row r="16" spans="2:7" x14ac:dyDescent="0.3">
      <c r="B16" s="6" t="s">
        <v>68</v>
      </c>
      <c r="C16" s="141" t="s">
        <v>193</v>
      </c>
      <c r="D16" s="141"/>
      <c r="E16" s="141"/>
      <c r="F16" s="141"/>
      <c r="G16" s="141"/>
    </row>
    <row r="17" spans="2:8" ht="39.6" x14ac:dyDescent="0.3">
      <c r="B17" s="7" t="s">
        <v>70</v>
      </c>
      <c r="C17" s="8" t="s">
        <v>194</v>
      </c>
      <c r="D17" s="9" t="s">
        <v>195</v>
      </c>
      <c r="E17" s="10">
        <v>32</v>
      </c>
      <c r="F17" s="11"/>
      <c r="G17" s="12">
        <f t="shared" ref="G17:G18" si="1">E17*F17</f>
        <v>0</v>
      </c>
    </row>
    <row r="18" spans="2:8" ht="52.8" x14ac:dyDescent="0.3">
      <c r="B18" s="7" t="s">
        <v>71</v>
      </c>
      <c r="C18" s="8" t="s">
        <v>196</v>
      </c>
      <c r="D18" s="9" t="s">
        <v>29</v>
      </c>
      <c r="E18" s="10">
        <v>2306.63</v>
      </c>
      <c r="F18" s="11"/>
      <c r="G18" s="12">
        <f t="shared" si="1"/>
        <v>0</v>
      </c>
    </row>
    <row r="19" spans="2:8" x14ac:dyDescent="0.3">
      <c r="B19" s="13"/>
      <c r="C19" s="14"/>
      <c r="D19" s="123" t="s">
        <v>0</v>
      </c>
      <c r="E19" s="145"/>
      <c r="F19" s="145"/>
      <c r="G19" s="15">
        <f>SUM(G17:G18)</f>
        <v>0</v>
      </c>
    </row>
    <row r="20" spans="2:8" ht="16.5" customHeight="1" x14ac:dyDescent="0.3">
      <c r="B20" s="16"/>
      <c r="C20" s="16"/>
      <c r="D20" s="16"/>
      <c r="E20" s="17"/>
      <c r="F20" s="16"/>
      <c r="G20" s="16"/>
    </row>
    <row r="21" spans="2:8" ht="12.75" customHeight="1" x14ac:dyDescent="0.3">
      <c r="B21" s="13"/>
      <c r="C21" s="14"/>
      <c r="D21" s="90"/>
      <c r="E21" s="90"/>
      <c r="F21" s="90"/>
      <c r="G21" s="91"/>
      <c r="H21" s="18"/>
    </row>
    <row r="22" spans="2:8" x14ac:dyDescent="0.3">
      <c r="B22" s="13"/>
      <c r="C22" s="14"/>
      <c r="D22" s="13"/>
      <c r="E22" s="13"/>
      <c r="F22" s="13"/>
      <c r="G22" s="21"/>
    </row>
    <row r="23" spans="2:8" x14ac:dyDescent="0.3">
      <c r="B23" s="152" t="s">
        <v>63</v>
      </c>
      <c r="C23" s="152"/>
      <c r="D23" s="152"/>
      <c r="E23" s="152"/>
      <c r="F23" s="152"/>
      <c r="G23" s="152"/>
    </row>
    <row r="24" spans="2:8" x14ac:dyDescent="0.3">
      <c r="B24" s="26" t="s">
        <v>3</v>
      </c>
      <c r="C24" s="126" t="str">
        <f>C11</f>
        <v xml:space="preserve">PREPARATORY WORKS </v>
      </c>
      <c r="D24" s="127"/>
      <c r="E24" s="127"/>
      <c r="F24" s="128"/>
      <c r="G24" s="20">
        <f>G14</f>
        <v>0</v>
      </c>
    </row>
    <row r="25" spans="2:8" x14ac:dyDescent="0.3">
      <c r="B25" s="26" t="s">
        <v>68</v>
      </c>
      <c r="C25" s="126" t="str">
        <f>C16</f>
        <v xml:space="preserve">CONCRETE WORKS </v>
      </c>
      <c r="D25" s="127"/>
      <c r="E25" s="127"/>
      <c r="F25" s="128"/>
      <c r="G25" s="20">
        <f>G19</f>
        <v>0</v>
      </c>
    </row>
    <row r="26" spans="2:8" x14ac:dyDescent="0.3">
      <c r="B26" s="156" t="str">
        <f>C9</f>
        <v>ELEVATOR CAGE</v>
      </c>
      <c r="C26" s="157"/>
      <c r="D26" s="157"/>
      <c r="E26" s="157"/>
      <c r="F26" s="39" t="s">
        <v>0</v>
      </c>
      <c r="G26" s="15">
        <f>SUM(G24:G25)</f>
        <v>0</v>
      </c>
    </row>
    <row r="27" spans="2:8" x14ac:dyDescent="0.3">
      <c r="B27" s="13"/>
      <c r="C27" s="14"/>
      <c r="D27" s="13"/>
      <c r="E27" s="13"/>
      <c r="F27" s="13"/>
      <c r="G27" s="21"/>
    </row>
  </sheetData>
  <mergeCells count="15">
    <mergeCell ref="C9:G9"/>
    <mergeCell ref="C2:G2"/>
    <mergeCell ref="B4:G4"/>
    <mergeCell ref="B5:G5"/>
    <mergeCell ref="B6:G6"/>
    <mergeCell ref="B7:G7"/>
    <mergeCell ref="B26:E26"/>
    <mergeCell ref="C25:F25"/>
    <mergeCell ref="B23:G23"/>
    <mergeCell ref="C24:F24"/>
    <mergeCell ref="B10:G10"/>
    <mergeCell ref="C11:G11"/>
    <mergeCell ref="D14:F14"/>
    <mergeCell ref="C16:G16"/>
    <mergeCell ref="D19:F1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2"/>
  <sheetViews>
    <sheetView topLeftCell="A19" workbookViewId="0">
      <selection activeCell="I22" sqref="I22"/>
    </sheetView>
  </sheetViews>
  <sheetFormatPr defaultColWidth="11.44140625" defaultRowHeight="13.2" x14ac:dyDescent="0.3"/>
  <cols>
    <col min="1" max="1" width="1.44140625" style="2" customWidth="1"/>
    <col min="2" max="2" width="7.77734375" style="1" bestFit="1" customWidth="1"/>
    <col min="3" max="3" width="56.109375" style="2" customWidth="1"/>
    <col min="4" max="4" width="8.44140625" style="2" bestFit="1" customWidth="1"/>
    <col min="5" max="5" width="10.77734375" style="38" bestFit="1" customWidth="1"/>
    <col min="6" max="6" width="13.44140625" style="38" customWidth="1"/>
    <col min="7" max="7" width="17.44140625" style="38" customWidth="1"/>
    <col min="8" max="8" width="18.33203125" style="2" customWidth="1"/>
    <col min="9" max="256" width="11.44140625" style="2"/>
    <col min="257" max="257" width="1.44140625" style="2" customWidth="1"/>
    <col min="258" max="258" width="7.77734375" style="2" bestFit="1" customWidth="1"/>
    <col min="259" max="259" width="56.109375" style="2" customWidth="1"/>
    <col min="260" max="260" width="8.44140625" style="2" bestFit="1" customWidth="1"/>
    <col min="261" max="261" width="10.77734375" style="2" bestFit="1" customWidth="1"/>
    <col min="262" max="262" width="13.44140625" style="2" customWidth="1"/>
    <col min="263" max="263" width="17.44140625" style="2" customWidth="1"/>
    <col min="264" max="264" width="2.44140625" style="2" customWidth="1"/>
    <col min="265" max="512" width="11.44140625" style="2"/>
    <col min="513" max="513" width="1.44140625" style="2" customWidth="1"/>
    <col min="514" max="514" width="7.77734375" style="2" bestFit="1" customWidth="1"/>
    <col min="515" max="515" width="56.109375" style="2" customWidth="1"/>
    <col min="516" max="516" width="8.44140625" style="2" bestFit="1" customWidth="1"/>
    <col min="517" max="517" width="10.77734375" style="2" bestFit="1" customWidth="1"/>
    <col min="518" max="518" width="13.44140625" style="2" customWidth="1"/>
    <col min="519" max="519" width="17.44140625" style="2" customWidth="1"/>
    <col min="520" max="520" width="2.44140625" style="2" customWidth="1"/>
    <col min="521" max="768" width="11.44140625" style="2"/>
    <col min="769" max="769" width="1.44140625" style="2" customWidth="1"/>
    <col min="770" max="770" width="7.77734375" style="2" bestFit="1" customWidth="1"/>
    <col min="771" max="771" width="56.109375" style="2" customWidth="1"/>
    <col min="772" max="772" width="8.44140625" style="2" bestFit="1" customWidth="1"/>
    <col min="773" max="773" width="10.77734375" style="2" bestFit="1" customWidth="1"/>
    <col min="774" max="774" width="13.44140625" style="2" customWidth="1"/>
    <col min="775" max="775" width="17.44140625" style="2" customWidth="1"/>
    <col min="776" max="776" width="2.44140625" style="2" customWidth="1"/>
    <col min="777" max="1024" width="11.44140625" style="2"/>
    <col min="1025" max="1025" width="1.44140625" style="2" customWidth="1"/>
    <col min="1026" max="1026" width="7.77734375" style="2" bestFit="1" customWidth="1"/>
    <col min="1027" max="1027" width="56.109375" style="2" customWidth="1"/>
    <col min="1028" max="1028" width="8.44140625" style="2" bestFit="1" customWidth="1"/>
    <col min="1029" max="1029" width="10.77734375" style="2" bestFit="1" customWidth="1"/>
    <col min="1030" max="1030" width="13.44140625" style="2" customWidth="1"/>
    <col min="1031" max="1031" width="17.44140625" style="2" customWidth="1"/>
    <col min="1032" max="1032" width="2.44140625" style="2" customWidth="1"/>
    <col min="1033" max="1280" width="11.44140625" style="2"/>
    <col min="1281" max="1281" width="1.44140625" style="2" customWidth="1"/>
    <col min="1282" max="1282" width="7.77734375" style="2" bestFit="1" customWidth="1"/>
    <col min="1283" max="1283" width="56.109375" style="2" customWidth="1"/>
    <col min="1284" max="1284" width="8.44140625" style="2" bestFit="1" customWidth="1"/>
    <col min="1285" max="1285" width="10.77734375" style="2" bestFit="1" customWidth="1"/>
    <col min="1286" max="1286" width="13.44140625" style="2" customWidth="1"/>
    <col min="1287" max="1287" width="17.44140625" style="2" customWidth="1"/>
    <col min="1288" max="1288" width="2.44140625" style="2" customWidth="1"/>
    <col min="1289" max="1536" width="11.44140625" style="2"/>
    <col min="1537" max="1537" width="1.44140625" style="2" customWidth="1"/>
    <col min="1538" max="1538" width="7.77734375" style="2" bestFit="1" customWidth="1"/>
    <col min="1539" max="1539" width="56.109375" style="2" customWidth="1"/>
    <col min="1540" max="1540" width="8.44140625" style="2" bestFit="1" customWidth="1"/>
    <col min="1541" max="1541" width="10.77734375" style="2" bestFit="1" customWidth="1"/>
    <col min="1542" max="1542" width="13.44140625" style="2" customWidth="1"/>
    <col min="1543" max="1543" width="17.44140625" style="2" customWidth="1"/>
    <col min="1544" max="1544" width="2.44140625" style="2" customWidth="1"/>
    <col min="1545" max="1792" width="11.44140625" style="2"/>
    <col min="1793" max="1793" width="1.44140625" style="2" customWidth="1"/>
    <col min="1794" max="1794" width="7.77734375" style="2" bestFit="1" customWidth="1"/>
    <col min="1795" max="1795" width="56.109375" style="2" customWidth="1"/>
    <col min="1796" max="1796" width="8.44140625" style="2" bestFit="1" customWidth="1"/>
    <col min="1797" max="1797" width="10.77734375" style="2" bestFit="1" customWidth="1"/>
    <col min="1798" max="1798" width="13.44140625" style="2" customWidth="1"/>
    <col min="1799" max="1799" width="17.44140625" style="2" customWidth="1"/>
    <col min="1800" max="1800" width="2.44140625" style="2" customWidth="1"/>
    <col min="1801" max="2048" width="11.44140625" style="2"/>
    <col min="2049" max="2049" width="1.44140625" style="2" customWidth="1"/>
    <col min="2050" max="2050" width="7.77734375" style="2" bestFit="1" customWidth="1"/>
    <col min="2051" max="2051" width="56.109375" style="2" customWidth="1"/>
    <col min="2052" max="2052" width="8.44140625" style="2" bestFit="1" customWidth="1"/>
    <col min="2053" max="2053" width="10.77734375" style="2" bestFit="1" customWidth="1"/>
    <col min="2054" max="2054" width="13.44140625" style="2" customWidth="1"/>
    <col min="2055" max="2055" width="17.44140625" style="2" customWidth="1"/>
    <col min="2056" max="2056" width="2.44140625" style="2" customWidth="1"/>
    <col min="2057" max="2304" width="11.44140625" style="2"/>
    <col min="2305" max="2305" width="1.44140625" style="2" customWidth="1"/>
    <col min="2306" max="2306" width="7.77734375" style="2" bestFit="1" customWidth="1"/>
    <col min="2307" max="2307" width="56.109375" style="2" customWidth="1"/>
    <col min="2308" max="2308" width="8.44140625" style="2" bestFit="1" customWidth="1"/>
    <col min="2309" max="2309" width="10.77734375" style="2" bestFit="1" customWidth="1"/>
    <col min="2310" max="2310" width="13.44140625" style="2" customWidth="1"/>
    <col min="2311" max="2311" width="17.44140625" style="2" customWidth="1"/>
    <col min="2312" max="2312" width="2.44140625" style="2" customWidth="1"/>
    <col min="2313" max="2560" width="11.44140625" style="2"/>
    <col min="2561" max="2561" width="1.44140625" style="2" customWidth="1"/>
    <col min="2562" max="2562" width="7.77734375" style="2" bestFit="1" customWidth="1"/>
    <col min="2563" max="2563" width="56.109375" style="2" customWidth="1"/>
    <col min="2564" max="2564" width="8.44140625" style="2" bestFit="1" customWidth="1"/>
    <col min="2565" max="2565" width="10.77734375" style="2" bestFit="1" customWidth="1"/>
    <col min="2566" max="2566" width="13.44140625" style="2" customWidth="1"/>
    <col min="2567" max="2567" width="17.44140625" style="2" customWidth="1"/>
    <col min="2568" max="2568" width="2.44140625" style="2" customWidth="1"/>
    <col min="2569" max="2816" width="11.44140625" style="2"/>
    <col min="2817" max="2817" width="1.44140625" style="2" customWidth="1"/>
    <col min="2818" max="2818" width="7.77734375" style="2" bestFit="1" customWidth="1"/>
    <col min="2819" max="2819" width="56.109375" style="2" customWidth="1"/>
    <col min="2820" max="2820" width="8.44140625" style="2" bestFit="1" customWidth="1"/>
    <col min="2821" max="2821" width="10.77734375" style="2" bestFit="1" customWidth="1"/>
    <col min="2822" max="2822" width="13.44140625" style="2" customWidth="1"/>
    <col min="2823" max="2823" width="17.44140625" style="2" customWidth="1"/>
    <col min="2824" max="2824" width="2.44140625" style="2" customWidth="1"/>
    <col min="2825" max="3072" width="11.44140625" style="2"/>
    <col min="3073" max="3073" width="1.44140625" style="2" customWidth="1"/>
    <col min="3074" max="3074" width="7.77734375" style="2" bestFit="1" customWidth="1"/>
    <col min="3075" max="3075" width="56.109375" style="2" customWidth="1"/>
    <col min="3076" max="3076" width="8.44140625" style="2" bestFit="1" customWidth="1"/>
    <col min="3077" max="3077" width="10.77734375" style="2" bestFit="1" customWidth="1"/>
    <col min="3078" max="3078" width="13.44140625" style="2" customWidth="1"/>
    <col min="3079" max="3079" width="17.44140625" style="2" customWidth="1"/>
    <col min="3080" max="3080" width="2.44140625" style="2" customWidth="1"/>
    <col min="3081" max="3328" width="11.44140625" style="2"/>
    <col min="3329" max="3329" width="1.44140625" style="2" customWidth="1"/>
    <col min="3330" max="3330" width="7.77734375" style="2" bestFit="1" customWidth="1"/>
    <col min="3331" max="3331" width="56.109375" style="2" customWidth="1"/>
    <col min="3332" max="3332" width="8.44140625" style="2" bestFit="1" customWidth="1"/>
    <col min="3333" max="3333" width="10.77734375" style="2" bestFit="1" customWidth="1"/>
    <col min="3334" max="3334" width="13.44140625" style="2" customWidth="1"/>
    <col min="3335" max="3335" width="17.44140625" style="2" customWidth="1"/>
    <col min="3336" max="3336" width="2.44140625" style="2" customWidth="1"/>
    <col min="3337" max="3584" width="11.44140625" style="2"/>
    <col min="3585" max="3585" width="1.44140625" style="2" customWidth="1"/>
    <col min="3586" max="3586" width="7.77734375" style="2" bestFit="1" customWidth="1"/>
    <col min="3587" max="3587" width="56.109375" style="2" customWidth="1"/>
    <col min="3588" max="3588" width="8.44140625" style="2" bestFit="1" customWidth="1"/>
    <col min="3589" max="3589" width="10.77734375" style="2" bestFit="1" customWidth="1"/>
    <col min="3590" max="3590" width="13.44140625" style="2" customWidth="1"/>
    <col min="3591" max="3591" width="17.44140625" style="2" customWidth="1"/>
    <col min="3592" max="3592" width="2.44140625" style="2" customWidth="1"/>
    <col min="3593" max="3840" width="11.44140625" style="2"/>
    <col min="3841" max="3841" width="1.44140625" style="2" customWidth="1"/>
    <col min="3842" max="3842" width="7.77734375" style="2" bestFit="1" customWidth="1"/>
    <col min="3843" max="3843" width="56.109375" style="2" customWidth="1"/>
    <col min="3844" max="3844" width="8.44140625" style="2" bestFit="1" customWidth="1"/>
    <col min="3845" max="3845" width="10.77734375" style="2" bestFit="1" customWidth="1"/>
    <col min="3846" max="3846" width="13.44140625" style="2" customWidth="1"/>
    <col min="3847" max="3847" width="17.44140625" style="2" customWidth="1"/>
    <col min="3848" max="3848" width="2.44140625" style="2" customWidth="1"/>
    <col min="3849" max="4096" width="11.44140625" style="2"/>
    <col min="4097" max="4097" width="1.44140625" style="2" customWidth="1"/>
    <col min="4098" max="4098" width="7.77734375" style="2" bestFit="1" customWidth="1"/>
    <col min="4099" max="4099" width="56.109375" style="2" customWidth="1"/>
    <col min="4100" max="4100" width="8.44140625" style="2" bestFit="1" customWidth="1"/>
    <col min="4101" max="4101" width="10.77734375" style="2" bestFit="1" customWidth="1"/>
    <col min="4102" max="4102" width="13.44140625" style="2" customWidth="1"/>
    <col min="4103" max="4103" width="17.44140625" style="2" customWidth="1"/>
    <col min="4104" max="4104" width="2.44140625" style="2" customWidth="1"/>
    <col min="4105" max="4352" width="11.44140625" style="2"/>
    <col min="4353" max="4353" width="1.44140625" style="2" customWidth="1"/>
    <col min="4354" max="4354" width="7.77734375" style="2" bestFit="1" customWidth="1"/>
    <col min="4355" max="4355" width="56.109375" style="2" customWidth="1"/>
    <col min="4356" max="4356" width="8.44140625" style="2" bestFit="1" customWidth="1"/>
    <col min="4357" max="4357" width="10.77734375" style="2" bestFit="1" customWidth="1"/>
    <col min="4358" max="4358" width="13.44140625" style="2" customWidth="1"/>
    <col min="4359" max="4359" width="17.44140625" style="2" customWidth="1"/>
    <col min="4360" max="4360" width="2.44140625" style="2" customWidth="1"/>
    <col min="4361" max="4608" width="11.44140625" style="2"/>
    <col min="4609" max="4609" width="1.44140625" style="2" customWidth="1"/>
    <col min="4610" max="4610" width="7.77734375" style="2" bestFit="1" customWidth="1"/>
    <col min="4611" max="4611" width="56.109375" style="2" customWidth="1"/>
    <col min="4612" max="4612" width="8.44140625" style="2" bestFit="1" customWidth="1"/>
    <col min="4613" max="4613" width="10.77734375" style="2" bestFit="1" customWidth="1"/>
    <col min="4614" max="4614" width="13.44140625" style="2" customWidth="1"/>
    <col min="4615" max="4615" width="17.44140625" style="2" customWidth="1"/>
    <col min="4616" max="4616" width="2.44140625" style="2" customWidth="1"/>
    <col min="4617" max="4864" width="11.44140625" style="2"/>
    <col min="4865" max="4865" width="1.44140625" style="2" customWidth="1"/>
    <col min="4866" max="4866" width="7.77734375" style="2" bestFit="1" customWidth="1"/>
    <col min="4867" max="4867" width="56.109375" style="2" customWidth="1"/>
    <col min="4868" max="4868" width="8.44140625" style="2" bestFit="1" customWidth="1"/>
    <col min="4869" max="4869" width="10.77734375" style="2" bestFit="1" customWidth="1"/>
    <col min="4870" max="4870" width="13.44140625" style="2" customWidth="1"/>
    <col min="4871" max="4871" width="17.44140625" style="2" customWidth="1"/>
    <col min="4872" max="4872" width="2.44140625" style="2" customWidth="1"/>
    <col min="4873" max="5120" width="11.44140625" style="2"/>
    <col min="5121" max="5121" width="1.44140625" style="2" customWidth="1"/>
    <col min="5122" max="5122" width="7.77734375" style="2" bestFit="1" customWidth="1"/>
    <col min="5123" max="5123" width="56.109375" style="2" customWidth="1"/>
    <col min="5124" max="5124" width="8.44140625" style="2" bestFit="1" customWidth="1"/>
    <col min="5125" max="5125" width="10.77734375" style="2" bestFit="1" customWidth="1"/>
    <col min="5126" max="5126" width="13.44140625" style="2" customWidth="1"/>
    <col min="5127" max="5127" width="17.44140625" style="2" customWidth="1"/>
    <col min="5128" max="5128" width="2.44140625" style="2" customWidth="1"/>
    <col min="5129" max="5376" width="11.44140625" style="2"/>
    <col min="5377" max="5377" width="1.44140625" style="2" customWidth="1"/>
    <col min="5378" max="5378" width="7.77734375" style="2" bestFit="1" customWidth="1"/>
    <col min="5379" max="5379" width="56.109375" style="2" customWidth="1"/>
    <col min="5380" max="5380" width="8.44140625" style="2" bestFit="1" customWidth="1"/>
    <col min="5381" max="5381" width="10.77734375" style="2" bestFit="1" customWidth="1"/>
    <col min="5382" max="5382" width="13.44140625" style="2" customWidth="1"/>
    <col min="5383" max="5383" width="17.44140625" style="2" customWidth="1"/>
    <col min="5384" max="5384" width="2.44140625" style="2" customWidth="1"/>
    <col min="5385" max="5632" width="11.44140625" style="2"/>
    <col min="5633" max="5633" width="1.44140625" style="2" customWidth="1"/>
    <col min="5634" max="5634" width="7.77734375" style="2" bestFit="1" customWidth="1"/>
    <col min="5635" max="5635" width="56.109375" style="2" customWidth="1"/>
    <col min="5636" max="5636" width="8.44140625" style="2" bestFit="1" customWidth="1"/>
    <col min="5637" max="5637" width="10.77734375" style="2" bestFit="1" customWidth="1"/>
    <col min="5638" max="5638" width="13.44140625" style="2" customWidth="1"/>
    <col min="5639" max="5639" width="17.44140625" style="2" customWidth="1"/>
    <col min="5640" max="5640" width="2.44140625" style="2" customWidth="1"/>
    <col min="5641" max="5888" width="11.44140625" style="2"/>
    <col min="5889" max="5889" width="1.44140625" style="2" customWidth="1"/>
    <col min="5890" max="5890" width="7.77734375" style="2" bestFit="1" customWidth="1"/>
    <col min="5891" max="5891" width="56.109375" style="2" customWidth="1"/>
    <col min="5892" max="5892" width="8.44140625" style="2" bestFit="1" customWidth="1"/>
    <col min="5893" max="5893" width="10.77734375" style="2" bestFit="1" customWidth="1"/>
    <col min="5894" max="5894" width="13.44140625" style="2" customWidth="1"/>
    <col min="5895" max="5895" width="17.44140625" style="2" customWidth="1"/>
    <col min="5896" max="5896" width="2.44140625" style="2" customWidth="1"/>
    <col min="5897" max="6144" width="11.44140625" style="2"/>
    <col min="6145" max="6145" width="1.44140625" style="2" customWidth="1"/>
    <col min="6146" max="6146" width="7.77734375" style="2" bestFit="1" customWidth="1"/>
    <col min="6147" max="6147" width="56.109375" style="2" customWidth="1"/>
    <col min="6148" max="6148" width="8.44140625" style="2" bestFit="1" customWidth="1"/>
    <col min="6149" max="6149" width="10.77734375" style="2" bestFit="1" customWidth="1"/>
    <col min="6150" max="6150" width="13.44140625" style="2" customWidth="1"/>
    <col min="6151" max="6151" width="17.44140625" style="2" customWidth="1"/>
    <col min="6152" max="6152" width="2.44140625" style="2" customWidth="1"/>
    <col min="6153" max="6400" width="11.44140625" style="2"/>
    <col min="6401" max="6401" width="1.44140625" style="2" customWidth="1"/>
    <col min="6402" max="6402" width="7.77734375" style="2" bestFit="1" customWidth="1"/>
    <col min="6403" max="6403" width="56.109375" style="2" customWidth="1"/>
    <col min="6404" max="6404" width="8.44140625" style="2" bestFit="1" customWidth="1"/>
    <col min="6405" max="6405" width="10.77734375" style="2" bestFit="1" customWidth="1"/>
    <col min="6406" max="6406" width="13.44140625" style="2" customWidth="1"/>
    <col min="6407" max="6407" width="17.44140625" style="2" customWidth="1"/>
    <col min="6408" max="6408" width="2.44140625" style="2" customWidth="1"/>
    <col min="6409" max="6656" width="11.44140625" style="2"/>
    <col min="6657" max="6657" width="1.44140625" style="2" customWidth="1"/>
    <col min="6658" max="6658" width="7.77734375" style="2" bestFit="1" customWidth="1"/>
    <col min="6659" max="6659" width="56.109375" style="2" customWidth="1"/>
    <col min="6660" max="6660" width="8.44140625" style="2" bestFit="1" customWidth="1"/>
    <col min="6661" max="6661" width="10.77734375" style="2" bestFit="1" customWidth="1"/>
    <col min="6662" max="6662" width="13.44140625" style="2" customWidth="1"/>
    <col min="6663" max="6663" width="17.44140625" style="2" customWidth="1"/>
    <col min="6664" max="6664" width="2.44140625" style="2" customWidth="1"/>
    <col min="6665" max="6912" width="11.44140625" style="2"/>
    <col min="6913" max="6913" width="1.44140625" style="2" customWidth="1"/>
    <col min="6914" max="6914" width="7.77734375" style="2" bestFit="1" customWidth="1"/>
    <col min="6915" max="6915" width="56.109375" style="2" customWidth="1"/>
    <col min="6916" max="6916" width="8.44140625" style="2" bestFit="1" customWidth="1"/>
    <col min="6917" max="6917" width="10.77734375" style="2" bestFit="1" customWidth="1"/>
    <col min="6918" max="6918" width="13.44140625" style="2" customWidth="1"/>
    <col min="6919" max="6919" width="17.44140625" style="2" customWidth="1"/>
    <col min="6920" max="6920" width="2.44140625" style="2" customWidth="1"/>
    <col min="6921" max="7168" width="11.44140625" style="2"/>
    <col min="7169" max="7169" width="1.44140625" style="2" customWidth="1"/>
    <col min="7170" max="7170" width="7.77734375" style="2" bestFit="1" customWidth="1"/>
    <col min="7171" max="7171" width="56.109375" style="2" customWidth="1"/>
    <col min="7172" max="7172" width="8.44140625" style="2" bestFit="1" customWidth="1"/>
    <col min="7173" max="7173" width="10.77734375" style="2" bestFit="1" customWidth="1"/>
    <col min="7174" max="7174" width="13.44140625" style="2" customWidth="1"/>
    <col min="7175" max="7175" width="17.44140625" style="2" customWidth="1"/>
    <col min="7176" max="7176" width="2.44140625" style="2" customWidth="1"/>
    <col min="7177" max="7424" width="11.44140625" style="2"/>
    <col min="7425" max="7425" width="1.44140625" style="2" customWidth="1"/>
    <col min="7426" max="7426" width="7.77734375" style="2" bestFit="1" customWidth="1"/>
    <col min="7427" max="7427" width="56.109375" style="2" customWidth="1"/>
    <col min="7428" max="7428" width="8.44140625" style="2" bestFit="1" customWidth="1"/>
    <col min="7429" max="7429" width="10.77734375" style="2" bestFit="1" customWidth="1"/>
    <col min="7430" max="7430" width="13.44140625" style="2" customWidth="1"/>
    <col min="7431" max="7431" width="17.44140625" style="2" customWidth="1"/>
    <col min="7432" max="7432" width="2.44140625" style="2" customWidth="1"/>
    <col min="7433" max="7680" width="11.44140625" style="2"/>
    <col min="7681" max="7681" width="1.44140625" style="2" customWidth="1"/>
    <col min="7682" max="7682" width="7.77734375" style="2" bestFit="1" customWidth="1"/>
    <col min="7683" max="7683" width="56.109375" style="2" customWidth="1"/>
    <col min="7684" max="7684" width="8.44140625" style="2" bestFit="1" customWidth="1"/>
    <col min="7685" max="7685" width="10.77734375" style="2" bestFit="1" customWidth="1"/>
    <col min="7686" max="7686" width="13.44140625" style="2" customWidth="1"/>
    <col min="7687" max="7687" width="17.44140625" style="2" customWidth="1"/>
    <col min="7688" max="7688" width="2.44140625" style="2" customWidth="1"/>
    <col min="7689" max="7936" width="11.44140625" style="2"/>
    <col min="7937" max="7937" width="1.44140625" style="2" customWidth="1"/>
    <col min="7938" max="7938" width="7.77734375" style="2" bestFit="1" customWidth="1"/>
    <col min="7939" max="7939" width="56.109375" style="2" customWidth="1"/>
    <col min="7940" max="7940" width="8.44140625" style="2" bestFit="1" customWidth="1"/>
    <col min="7941" max="7941" width="10.77734375" style="2" bestFit="1" customWidth="1"/>
    <col min="7942" max="7942" width="13.44140625" style="2" customWidth="1"/>
    <col min="7943" max="7943" width="17.44140625" style="2" customWidth="1"/>
    <col min="7944" max="7944" width="2.44140625" style="2" customWidth="1"/>
    <col min="7945" max="8192" width="11.44140625" style="2"/>
    <col min="8193" max="8193" width="1.44140625" style="2" customWidth="1"/>
    <col min="8194" max="8194" width="7.77734375" style="2" bestFit="1" customWidth="1"/>
    <col min="8195" max="8195" width="56.109375" style="2" customWidth="1"/>
    <col min="8196" max="8196" width="8.44140625" style="2" bestFit="1" customWidth="1"/>
    <col min="8197" max="8197" width="10.77734375" style="2" bestFit="1" customWidth="1"/>
    <col min="8198" max="8198" width="13.44140625" style="2" customWidth="1"/>
    <col min="8199" max="8199" width="17.44140625" style="2" customWidth="1"/>
    <col min="8200" max="8200" width="2.44140625" style="2" customWidth="1"/>
    <col min="8201" max="8448" width="11.44140625" style="2"/>
    <col min="8449" max="8449" width="1.44140625" style="2" customWidth="1"/>
    <col min="8450" max="8450" width="7.77734375" style="2" bestFit="1" customWidth="1"/>
    <col min="8451" max="8451" width="56.109375" style="2" customWidth="1"/>
    <col min="8452" max="8452" width="8.44140625" style="2" bestFit="1" customWidth="1"/>
    <col min="8453" max="8453" width="10.77734375" style="2" bestFit="1" customWidth="1"/>
    <col min="8454" max="8454" width="13.44140625" style="2" customWidth="1"/>
    <col min="8455" max="8455" width="17.44140625" style="2" customWidth="1"/>
    <col min="8456" max="8456" width="2.44140625" style="2" customWidth="1"/>
    <col min="8457" max="8704" width="11.44140625" style="2"/>
    <col min="8705" max="8705" width="1.44140625" style="2" customWidth="1"/>
    <col min="8706" max="8706" width="7.77734375" style="2" bestFit="1" customWidth="1"/>
    <col min="8707" max="8707" width="56.109375" style="2" customWidth="1"/>
    <col min="8708" max="8708" width="8.44140625" style="2" bestFit="1" customWidth="1"/>
    <col min="8709" max="8709" width="10.77734375" style="2" bestFit="1" customWidth="1"/>
    <col min="8710" max="8710" width="13.44140625" style="2" customWidth="1"/>
    <col min="8711" max="8711" width="17.44140625" style="2" customWidth="1"/>
    <col min="8712" max="8712" width="2.44140625" style="2" customWidth="1"/>
    <col min="8713" max="8960" width="11.44140625" style="2"/>
    <col min="8961" max="8961" width="1.44140625" style="2" customWidth="1"/>
    <col min="8962" max="8962" width="7.77734375" style="2" bestFit="1" customWidth="1"/>
    <col min="8963" max="8963" width="56.109375" style="2" customWidth="1"/>
    <col min="8964" max="8964" width="8.44140625" style="2" bestFit="1" customWidth="1"/>
    <col min="8965" max="8965" width="10.77734375" style="2" bestFit="1" customWidth="1"/>
    <col min="8966" max="8966" width="13.44140625" style="2" customWidth="1"/>
    <col min="8967" max="8967" width="17.44140625" style="2" customWidth="1"/>
    <col min="8968" max="8968" width="2.44140625" style="2" customWidth="1"/>
    <col min="8969" max="9216" width="11.44140625" style="2"/>
    <col min="9217" max="9217" width="1.44140625" style="2" customWidth="1"/>
    <col min="9218" max="9218" width="7.77734375" style="2" bestFit="1" customWidth="1"/>
    <col min="9219" max="9219" width="56.109375" style="2" customWidth="1"/>
    <col min="9220" max="9220" width="8.44140625" style="2" bestFit="1" customWidth="1"/>
    <col min="9221" max="9221" width="10.77734375" style="2" bestFit="1" customWidth="1"/>
    <col min="9222" max="9222" width="13.44140625" style="2" customWidth="1"/>
    <col min="9223" max="9223" width="17.44140625" style="2" customWidth="1"/>
    <col min="9224" max="9224" width="2.44140625" style="2" customWidth="1"/>
    <col min="9225" max="9472" width="11.44140625" style="2"/>
    <col min="9473" max="9473" width="1.44140625" style="2" customWidth="1"/>
    <col min="9474" max="9474" width="7.77734375" style="2" bestFit="1" customWidth="1"/>
    <col min="9475" max="9475" width="56.109375" style="2" customWidth="1"/>
    <col min="9476" max="9476" width="8.44140625" style="2" bestFit="1" customWidth="1"/>
    <col min="9477" max="9477" width="10.77734375" style="2" bestFit="1" customWidth="1"/>
    <col min="9478" max="9478" width="13.44140625" style="2" customWidth="1"/>
    <col min="9479" max="9479" width="17.44140625" style="2" customWidth="1"/>
    <col min="9480" max="9480" width="2.44140625" style="2" customWidth="1"/>
    <col min="9481" max="9728" width="11.44140625" style="2"/>
    <col min="9729" max="9729" width="1.44140625" style="2" customWidth="1"/>
    <col min="9730" max="9730" width="7.77734375" style="2" bestFit="1" customWidth="1"/>
    <col min="9731" max="9731" width="56.109375" style="2" customWidth="1"/>
    <col min="9732" max="9732" width="8.44140625" style="2" bestFit="1" customWidth="1"/>
    <col min="9733" max="9733" width="10.77734375" style="2" bestFit="1" customWidth="1"/>
    <col min="9734" max="9734" width="13.44140625" style="2" customWidth="1"/>
    <col min="9735" max="9735" width="17.44140625" style="2" customWidth="1"/>
    <col min="9736" max="9736" width="2.44140625" style="2" customWidth="1"/>
    <col min="9737" max="9984" width="11.44140625" style="2"/>
    <col min="9985" max="9985" width="1.44140625" style="2" customWidth="1"/>
    <col min="9986" max="9986" width="7.77734375" style="2" bestFit="1" customWidth="1"/>
    <col min="9987" max="9987" width="56.109375" style="2" customWidth="1"/>
    <col min="9988" max="9988" width="8.44140625" style="2" bestFit="1" customWidth="1"/>
    <col min="9989" max="9989" width="10.77734375" style="2" bestFit="1" customWidth="1"/>
    <col min="9990" max="9990" width="13.44140625" style="2" customWidth="1"/>
    <col min="9991" max="9991" width="17.44140625" style="2" customWidth="1"/>
    <col min="9992" max="9992" width="2.44140625" style="2" customWidth="1"/>
    <col min="9993" max="10240" width="11.44140625" style="2"/>
    <col min="10241" max="10241" width="1.44140625" style="2" customWidth="1"/>
    <col min="10242" max="10242" width="7.77734375" style="2" bestFit="1" customWidth="1"/>
    <col min="10243" max="10243" width="56.109375" style="2" customWidth="1"/>
    <col min="10244" max="10244" width="8.44140625" style="2" bestFit="1" customWidth="1"/>
    <col min="10245" max="10245" width="10.77734375" style="2" bestFit="1" customWidth="1"/>
    <col min="10246" max="10246" width="13.44140625" style="2" customWidth="1"/>
    <col min="10247" max="10247" width="17.44140625" style="2" customWidth="1"/>
    <col min="10248" max="10248" width="2.44140625" style="2" customWidth="1"/>
    <col min="10249" max="10496" width="11.44140625" style="2"/>
    <col min="10497" max="10497" width="1.44140625" style="2" customWidth="1"/>
    <col min="10498" max="10498" width="7.77734375" style="2" bestFit="1" customWidth="1"/>
    <col min="10499" max="10499" width="56.109375" style="2" customWidth="1"/>
    <col min="10500" max="10500" width="8.44140625" style="2" bestFit="1" customWidth="1"/>
    <col min="10501" max="10501" width="10.77734375" style="2" bestFit="1" customWidth="1"/>
    <col min="10502" max="10502" width="13.44140625" style="2" customWidth="1"/>
    <col min="10503" max="10503" width="17.44140625" style="2" customWidth="1"/>
    <col min="10504" max="10504" width="2.44140625" style="2" customWidth="1"/>
    <col min="10505" max="10752" width="11.44140625" style="2"/>
    <col min="10753" max="10753" width="1.44140625" style="2" customWidth="1"/>
    <col min="10754" max="10754" width="7.77734375" style="2" bestFit="1" customWidth="1"/>
    <col min="10755" max="10755" width="56.109375" style="2" customWidth="1"/>
    <col min="10756" max="10756" width="8.44140625" style="2" bestFit="1" customWidth="1"/>
    <col min="10757" max="10757" width="10.77734375" style="2" bestFit="1" customWidth="1"/>
    <col min="10758" max="10758" width="13.44140625" style="2" customWidth="1"/>
    <col min="10759" max="10759" width="17.44140625" style="2" customWidth="1"/>
    <col min="10760" max="10760" width="2.44140625" style="2" customWidth="1"/>
    <col min="10761" max="11008" width="11.44140625" style="2"/>
    <col min="11009" max="11009" width="1.44140625" style="2" customWidth="1"/>
    <col min="11010" max="11010" width="7.77734375" style="2" bestFit="1" customWidth="1"/>
    <col min="11011" max="11011" width="56.109375" style="2" customWidth="1"/>
    <col min="11012" max="11012" width="8.44140625" style="2" bestFit="1" customWidth="1"/>
    <col min="11013" max="11013" width="10.77734375" style="2" bestFit="1" customWidth="1"/>
    <col min="11014" max="11014" width="13.44140625" style="2" customWidth="1"/>
    <col min="11015" max="11015" width="17.44140625" style="2" customWidth="1"/>
    <col min="11016" max="11016" width="2.44140625" style="2" customWidth="1"/>
    <col min="11017" max="11264" width="11.44140625" style="2"/>
    <col min="11265" max="11265" width="1.44140625" style="2" customWidth="1"/>
    <col min="11266" max="11266" width="7.77734375" style="2" bestFit="1" customWidth="1"/>
    <col min="11267" max="11267" width="56.109375" style="2" customWidth="1"/>
    <col min="11268" max="11268" width="8.44140625" style="2" bestFit="1" customWidth="1"/>
    <col min="11269" max="11269" width="10.77734375" style="2" bestFit="1" customWidth="1"/>
    <col min="11270" max="11270" width="13.44140625" style="2" customWidth="1"/>
    <col min="11271" max="11271" width="17.44140625" style="2" customWidth="1"/>
    <col min="11272" max="11272" width="2.44140625" style="2" customWidth="1"/>
    <col min="11273" max="11520" width="11.44140625" style="2"/>
    <col min="11521" max="11521" width="1.44140625" style="2" customWidth="1"/>
    <col min="11522" max="11522" width="7.77734375" style="2" bestFit="1" customWidth="1"/>
    <col min="11523" max="11523" width="56.109375" style="2" customWidth="1"/>
    <col min="11524" max="11524" width="8.44140625" style="2" bestFit="1" customWidth="1"/>
    <col min="11525" max="11525" width="10.77734375" style="2" bestFit="1" customWidth="1"/>
    <col min="11526" max="11526" width="13.44140625" style="2" customWidth="1"/>
    <col min="11527" max="11527" width="17.44140625" style="2" customWidth="1"/>
    <col min="11528" max="11528" width="2.44140625" style="2" customWidth="1"/>
    <col min="11529" max="11776" width="11.44140625" style="2"/>
    <col min="11777" max="11777" width="1.44140625" style="2" customWidth="1"/>
    <col min="11778" max="11778" width="7.77734375" style="2" bestFit="1" customWidth="1"/>
    <col min="11779" max="11779" width="56.109375" style="2" customWidth="1"/>
    <col min="11780" max="11780" width="8.44140625" style="2" bestFit="1" customWidth="1"/>
    <col min="11781" max="11781" width="10.77734375" style="2" bestFit="1" customWidth="1"/>
    <col min="11782" max="11782" width="13.44140625" style="2" customWidth="1"/>
    <col min="11783" max="11783" width="17.44140625" style="2" customWidth="1"/>
    <col min="11784" max="11784" width="2.44140625" style="2" customWidth="1"/>
    <col min="11785" max="12032" width="11.44140625" style="2"/>
    <col min="12033" max="12033" width="1.44140625" style="2" customWidth="1"/>
    <col min="12034" max="12034" width="7.77734375" style="2" bestFit="1" customWidth="1"/>
    <col min="12035" max="12035" width="56.109375" style="2" customWidth="1"/>
    <col min="12036" max="12036" width="8.44140625" style="2" bestFit="1" customWidth="1"/>
    <col min="12037" max="12037" width="10.77734375" style="2" bestFit="1" customWidth="1"/>
    <col min="12038" max="12038" width="13.44140625" style="2" customWidth="1"/>
    <col min="12039" max="12039" width="17.44140625" style="2" customWidth="1"/>
    <col min="12040" max="12040" width="2.44140625" style="2" customWidth="1"/>
    <col min="12041" max="12288" width="11.44140625" style="2"/>
    <col min="12289" max="12289" width="1.44140625" style="2" customWidth="1"/>
    <col min="12290" max="12290" width="7.77734375" style="2" bestFit="1" customWidth="1"/>
    <col min="12291" max="12291" width="56.109375" style="2" customWidth="1"/>
    <col min="12292" max="12292" width="8.44140625" style="2" bestFit="1" customWidth="1"/>
    <col min="12293" max="12293" width="10.77734375" style="2" bestFit="1" customWidth="1"/>
    <col min="12294" max="12294" width="13.44140625" style="2" customWidth="1"/>
    <col min="12295" max="12295" width="17.44140625" style="2" customWidth="1"/>
    <col min="12296" max="12296" width="2.44140625" style="2" customWidth="1"/>
    <col min="12297" max="12544" width="11.44140625" style="2"/>
    <col min="12545" max="12545" width="1.44140625" style="2" customWidth="1"/>
    <col min="12546" max="12546" width="7.77734375" style="2" bestFit="1" customWidth="1"/>
    <col min="12547" max="12547" width="56.109375" style="2" customWidth="1"/>
    <col min="12548" max="12548" width="8.44140625" style="2" bestFit="1" customWidth="1"/>
    <col min="12549" max="12549" width="10.77734375" style="2" bestFit="1" customWidth="1"/>
    <col min="12550" max="12550" width="13.44140625" style="2" customWidth="1"/>
    <col min="12551" max="12551" width="17.44140625" style="2" customWidth="1"/>
    <col min="12552" max="12552" width="2.44140625" style="2" customWidth="1"/>
    <col min="12553" max="12800" width="11.44140625" style="2"/>
    <col min="12801" max="12801" width="1.44140625" style="2" customWidth="1"/>
    <col min="12802" max="12802" width="7.77734375" style="2" bestFit="1" customWidth="1"/>
    <col min="12803" max="12803" width="56.109375" style="2" customWidth="1"/>
    <col min="12804" max="12804" width="8.44140625" style="2" bestFit="1" customWidth="1"/>
    <col min="12805" max="12805" width="10.77734375" style="2" bestFit="1" customWidth="1"/>
    <col min="12806" max="12806" width="13.44140625" style="2" customWidth="1"/>
    <col min="12807" max="12807" width="17.44140625" style="2" customWidth="1"/>
    <col min="12808" max="12808" width="2.44140625" style="2" customWidth="1"/>
    <col min="12809" max="13056" width="11.44140625" style="2"/>
    <col min="13057" max="13057" width="1.44140625" style="2" customWidth="1"/>
    <col min="13058" max="13058" width="7.77734375" style="2" bestFit="1" customWidth="1"/>
    <col min="13059" max="13059" width="56.109375" style="2" customWidth="1"/>
    <col min="13060" max="13060" width="8.44140625" style="2" bestFit="1" customWidth="1"/>
    <col min="13061" max="13061" width="10.77734375" style="2" bestFit="1" customWidth="1"/>
    <col min="13062" max="13062" width="13.44140625" style="2" customWidth="1"/>
    <col min="13063" max="13063" width="17.44140625" style="2" customWidth="1"/>
    <col min="13064" max="13064" width="2.44140625" style="2" customWidth="1"/>
    <col min="13065" max="13312" width="11.44140625" style="2"/>
    <col min="13313" max="13313" width="1.44140625" style="2" customWidth="1"/>
    <col min="13314" max="13314" width="7.77734375" style="2" bestFit="1" customWidth="1"/>
    <col min="13315" max="13315" width="56.109375" style="2" customWidth="1"/>
    <col min="13316" max="13316" width="8.44140625" style="2" bestFit="1" customWidth="1"/>
    <col min="13317" max="13317" width="10.77734375" style="2" bestFit="1" customWidth="1"/>
    <col min="13318" max="13318" width="13.44140625" style="2" customWidth="1"/>
    <col min="13319" max="13319" width="17.44140625" style="2" customWidth="1"/>
    <col min="13320" max="13320" width="2.44140625" style="2" customWidth="1"/>
    <col min="13321" max="13568" width="11.44140625" style="2"/>
    <col min="13569" max="13569" width="1.44140625" style="2" customWidth="1"/>
    <col min="13570" max="13570" width="7.77734375" style="2" bestFit="1" customWidth="1"/>
    <col min="13571" max="13571" width="56.109375" style="2" customWidth="1"/>
    <col min="13572" max="13572" width="8.44140625" style="2" bestFit="1" customWidth="1"/>
    <col min="13573" max="13573" width="10.77734375" style="2" bestFit="1" customWidth="1"/>
    <col min="13574" max="13574" width="13.44140625" style="2" customWidth="1"/>
    <col min="13575" max="13575" width="17.44140625" style="2" customWidth="1"/>
    <col min="13576" max="13576" width="2.44140625" style="2" customWidth="1"/>
    <col min="13577" max="13824" width="11.44140625" style="2"/>
    <col min="13825" max="13825" width="1.44140625" style="2" customWidth="1"/>
    <col min="13826" max="13826" width="7.77734375" style="2" bestFit="1" customWidth="1"/>
    <col min="13827" max="13827" width="56.109375" style="2" customWidth="1"/>
    <col min="13828" max="13828" width="8.44140625" style="2" bestFit="1" customWidth="1"/>
    <col min="13829" max="13829" width="10.77734375" style="2" bestFit="1" customWidth="1"/>
    <col min="13830" max="13830" width="13.44140625" style="2" customWidth="1"/>
    <col min="13831" max="13831" width="17.44140625" style="2" customWidth="1"/>
    <col min="13832" max="13832" width="2.44140625" style="2" customWidth="1"/>
    <col min="13833" max="14080" width="11.44140625" style="2"/>
    <col min="14081" max="14081" width="1.44140625" style="2" customWidth="1"/>
    <col min="14082" max="14082" width="7.77734375" style="2" bestFit="1" customWidth="1"/>
    <col min="14083" max="14083" width="56.109375" style="2" customWidth="1"/>
    <col min="14084" max="14084" width="8.44140625" style="2" bestFit="1" customWidth="1"/>
    <col min="14085" max="14085" width="10.77734375" style="2" bestFit="1" customWidth="1"/>
    <col min="14086" max="14086" width="13.44140625" style="2" customWidth="1"/>
    <col min="14087" max="14087" width="17.44140625" style="2" customWidth="1"/>
    <col min="14088" max="14088" width="2.44140625" style="2" customWidth="1"/>
    <col min="14089" max="14336" width="11.44140625" style="2"/>
    <col min="14337" max="14337" width="1.44140625" style="2" customWidth="1"/>
    <col min="14338" max="14338" width="7.77734375" style="2" bestFit="1" customWidth="1"/>
    <col min="14339" max="14339" width="56.109375" style="2" customWidth="1"/>
    <col min="14340" max="14340" width="8.44140625" style="2" bestFit="1" customWidth="1"/>
    <col min="14341" max="14341" width="10.77734375" style="2" bestFit="1" customWidth="1"/>
    <col min="14342" max="14342" width="13.44140625" style="2" customWidth="1"/>
    <col min="14343" max="14343" width="17.44140625" style="2" customWidth="1"/>
    <col min="14344" max="14344" width="2.44140625" style="2" customWidth="1"/>
    <col min="14345" max="14592" width="11.44140625" style="2"/>
    <col min="14593" max="14593" width="1.44140625" style="2" customWidth="1"/>
    <col min="14594" max="14594" width="7.77734375" style="2" bestFit="1" customWidth="1"/>
    <col min="14595" max="14595" width="56.109375" style="2" customWidth="1"/>
    <col min="14596" max="14596" width="8.44140625" style="2" bestFit="1" customWidth="1"/>
    <col min="14597" max="14597" width="10.77734375" style="2" bestFit="1" customWidth="1"/>
    <col min="14598" max="14598" width="13.44140625" style="2" customWidth="1"/>
    <col min="14599" max="14599" width="17.44140625" style="2" customWidth="1"/>
    <col min="14600" max="14600" width="2.44140625" style="2" customWidth="1"/>
    <col min="14601" max="14848" width="11.44140625" style="2"/>
    <col min="14849" max="14849" width="1.44140625" style="2" customWidth="1"/>
    <col min="14850" max="14850" width="7.77734375" style="2" bestFit="1" customWidth="1"/>
    <col min="14851" max="14851" width="56.109375" style="2" customWidth="1"/>
    <col min="14852" max="14852" width="8.44140625" style="2" bestFit="1" customWidth="1"/>
    <col min="14853" max="14853" width="10.77734375" style="2" bestFit="1" customWidth="1"/>
    <col min="14854" max="14854" width="13.44140625" style="2" customWidth="1"/>
    <col min="14855" max="14855" width="17.44140625" style="2" customWidth="1"/>
    <col min="14856" max="14856" width="2.44140625" style="2" customWidth="1"/>
    <col min="14857" max="15104" width="11.44140625" style="2"/>
    <col min="15105" max="15105" width="1.44140625" style="2" customWidth="1"/>
    <col min="15106" max="15106" width="7.77734375" style="2" bestFit="1" customWidth="1"/>
    <col min="15107" max="15107" width="56.109375" style="2" customWidth="1"/>
    <col min="15108" max="15108" width="8.44140625" style="2" bestFit="1" customWidth="1"/>
    <col min="15109" max="15109" width="10.77734375" style="2" bestFit="1" customWidth="1"/>
    <col min="15110" max="15110" width="13.44140625" style="2" customWidth="1"/>
    <col min="15111" max="15111" width="17.44140625" style="2" customWidth="1"/>
    <col min="15112" max="15112" width="2.44140625" style="2" customWidth="1"/>
    <col min="15113" max="15360" width="11.44140625" style="2"/>
    <col min="15361" max="15361" width="1.44140625" style="2" customWidth="1"/>
    <col min="15362" max="15362" width="7.77734375" style="2" bestFit="1" customWidth="1"/>
    <col min="15363" max="15363" width="56.109375" style="2" customWidth="1"/>
    <col min="15364" max="15364" width="8.44140625" style="2" bestFit="1" customWidth="1"/>
    <col min="15365" max="15365" width="10.77734375" style="2" bestFit="1" customWidth="1"/>
    <col min="15366" max="15366" width="13.44140625" style="2" customWidth="1"/>
    <col min="15367" max="15367" width="17.44140625" style="2" customWidth="1"/>
    <col min="15368" max="15368" width="2.44140625" style="2" customWidth="1"/>
    <col min="15369" max="15616" width="11.44140625" style="2"/>
    <col min="15617" max="15617" width="1.44140625" style="2" customWidth="1"/>
    <col min="15618" max="15618" width="7.77734375" style="2" bestFit="1" customWidth="1"/>
    <col min="15619" max="15619" width="56.109375" style="2" customWidth="1"/>
    <col min="15620" max="15620" width="8.44140625" style="2" bestFit="1" customWidth="1"/>
    <col min="15621" max="15621" width="10.77734375" style="2" bestFit="1" customWidth="1"/>
    <col min="15622" max="15622" width="13.44140625" style="2" customWidth="1"/>
    <col min="15623" max="15623" width="17.44140625" style="2" customWidth="1"/>
    <col min="15624" max="15624" width="2.44140625" style="2" customWidth="1"/>
    <col min="15625" max="15872" width="11.44140625" style="2"/>
    <col min="15873" max="15873" width="1.44140625" style="2" customWidth="1"/>
    <col min="15874" max="15874" width="7.77734375" style="2" bestFit="1" customWidth="1"/>
    <col min="15875" max="15875" width="56.109375" style="2" customWidth="1"/>
    <col min="15876" max="15876" width="8.44140625" style="2" bestFit="1" customWidth="1"/>
    <col min="15877" max="15877" width="10.77734375" style="2" bestFit="1" customWidth="1"/>
    <col min="15878" max="15878" width="13.44140625" style="2" customWidth="1"/>
    <col min="15879" max="15879" width="17.44140625" style="2" customWidth="1"/>
    <col min="15880" max="15880" width="2.44140625" style="2" customWidth="1"/>
    <col min="15881" max="16128" width="11.44140625" style="2"/>
    <col min="16129" max="16129" width="1.44140625" style="2" customWidth="1"/>
    <col min="16130" max="16130" width="7.77734375" style="2" bestFit="1" customWidth="1"/>
    <col min="16131" max="16131" width="56.109375" style="2" customWidth="1"/>
    <col min="16132" max="16132" width="8.44140625" style="2" bestFit="1" customWidth="1"/>
    <col min="16133" max="16133" width="10.77734375" style="2" bestFit="1" customWidth="1"/>
    <col min="16134" max="16134" width="13.44140625" style="2" customWidth="1"/>
    <col min="16135" max="16135" width="17.44140625" style="2" customWidth="1"/>
    <col min="16136" max="16136" width="2.44140625" style="2" customWidth="1"/>
    <col min="16137" max="16384" width="11.44140625" style="2"/>
  </cols>
  <sheetData>
    <row r="2" spans="2:7" x14ac:dyDescent="0.3">
      <c r="C2" s="149"/>
      <c r="D2" s="149"/>
      <c r="E2" s="149"/>
      <c r="F2" s="149"/>
      <c r="G2" s="149"/>
    </row>
    <row r="3" spans="2:7" ht="4.5" customHeight="1" x14ac:dyDescent="0.3">
      <c r="B3" s="3"/>
      <c r="C3" s="3"/>
      <c r="D3" s="3"/>
      <c r="E3" s="4"/>
      <c r="F3" s="4"/>
      <c r="G3" s="4"/>
    </row>
    <row r="4" spans="2:7" ht="31.5" customHeight="1" x14ac:dyDescent="0.3">
      <c r="B4" s="150" t="s">
        <v>49</v>
      </c>
      <c r="C4" s="150"/>
      <c r="D4" s="150"/>
      <c r="E4" s="150"/>
      <c r="F4" s="150"/>
      <c r="G4" s="150"/>
    </row>
    <row r="5" spans="2:7" ht="15.6" x14ac:dyDescent="0.3">
      <c r="B5" s="151" t="s">
        <v>74</v>
      </c>
      <c r="C5" s="151"/>
      <c r="D5" s="151"/>
      <c r="E5" s="151"/>
      <c r="F5" s="151"/>
      <c r="G5" s="151"/>
    </row>
    <row r="6" spans="2:7" ht="20.25" customHeight="1" x14ac:dyDescent="0.3">
      <c r="B6" s="151" t="s">
        <v>60</v>
      </c>
      <c r="C6" s="151"/>
      <c r="D6" s="151"/>
      <c r="E6" s="151"/>
      <c r="F6" s="151"/>
      <c r="G6" s="151"/>
    </row>
    <row r="7" spans="2:7" ht="84.75" customHeight="1" x14ac:dyDescent="0.3">
      <c r="B7" s="146" t="s">
        <v>42</v>
      </c>
      <c r="C7" s="147"/>
      <c r="D7" s="147"/>
      <c r="E7" s="147"/>
      <c r="F7" s="147"/>
      <c r="G7" s="148"/>
    </row>
    <row r="8" spans="2:7" ht="24.75" customHeight="1" x14ac:dyDescent="0.3">
      <c r="B8" s="67" t="s">
        <v>43</v>
      </c>
      <c r="C8" s="67" t="s">
        <v>44</v>
      </c>
      <c r="D8" s="67" t="s">
        <v>45</v>
      </c>
      <c r="E8" s="67" t="s">
        <v>46</v>
      </c>
      <c r="F8" s="67" t="s">
        <v>47</v>
      </c>
      <c r="G8" s="67" t="s">
        <v>48</v>
      </c>
    </row>
    <row r="9" spans="2:7" ht="13.5" customHeight="1" x14ac:dyDescent="0.3">
      <c r="B9" s="6" t="s">
        <v>18</v>
      </c>
      <c r="C9" s="153" t="s">
        <v>197</v>
      </c>
      <c r="D9" s="129"/>
      <c r="E9" s="129"/>
      <c r="F9" s="129"/>
      <c r="G9" s="130"/>
    </row>
    <row r="10" spans="2:7" ht="45.75" customHeight="1" x14ac:dyDescent="0.3">
      <c r="B10" s="163" t="s">
        <v>198</v>
      </c>
      <c r="C10" s="158"/>
      <c r="D10" s="158"/>
      <c r="E10" s="158"/>
      <c r="F10" s="158"/>
      <c r="G10" s="159"/>
    </row>
    <row r="11" spans="2:7" x14ac:dyDescent="0.3">
      <c r="B11" s="6" t="s">
        <v>19</v>
      </c>
      <c r="C11" s="141" t="s">
        <v>199</v>
      </c>
      <c r="D11" s="141"/>
      <c r="E11" s="141"/>
      <c r="F11" s="141"/>
      <c r="G11" s="141"/>
    </row>
    <row r="12" spans="2:7" ht="79.2" x14ac:dyDescent="0.3">
      <c r="B12" s="7" t="s">
        <v>200</v>
      </c>
      <c r="C12" s="8" t="s">
        <v>201</v>
      </c>
      <c r="D12" s="9" t="s">
        <v>29</v>
      </c>
      <c r="E12" s="10">
        <v>955</v>
      </c>
      <c r="F12" s="11"/>
      <c r="G12" s="12">
        <f t="shared" ref="G12:G13" si="0">E12*F12</f>
        <v>0</v>
      </c>
    </row>
    <row r="13" spans="2:7" ht="66" x14ac:dyDescent="0.3">
      <c r="B13" s="7" t="s">
        <v>203</v>
      </c>
      <c r="C13" s="8" t="s">
        <v>202</v>
      </c>
      <c r="D13" s="9" t="s">
        <v>29</v>
      </c>
      <c r="E13" s="10">
        <v>1560</v>
      </c>
      <c r="F13" s="11"/>
      <c r="G13" s="12">
        <f t="shared" si="0"/>
        <v>0</v>
      </c>
    </row>
    <row r="14" spans="2:7" x14ac:dyDescent="0.3">
      <c r="B14" s="13"/>
      <c r="C14" s="14"/>
      <c r="D14" s="123" t="s">
        <v>0</v>
      </c>
      <c r="E14" s="145"/>
      <c r="F14" s="145"/>
      <c r="G14" s="15">
        <f>SUM(G12:G13)</f>
        <v>0</v>
      </c>
    </row>
    <row r="15" spans="2:7" x14ac:dyDescent="0.3">
      <c r="B15" s="13"/>
      <c r="C15" s="14"/>
      <c r="D15" s="83"/>
      <c r="E15" s="84"/>
      <c r="F15" s="84"/>
      <c r="G15" s="85"/>
    </row>
    <row r="16" spans="2:7" x14ac:dyDescent="0.3">
      <c r="B16" s="6" t="s">
        <v>20</v>
      </c>
      <c r="C16" s="141" t="s">
        <v>204</v>
      </c>
      <c r="D16" s="141"/>
      <c r="E16" s="141"/>
      <c r="F16" s="141"/>
      <c r="G16" s="141"/>
    </row>
    <row r="17" spans="2:8" ht="66" x14ac:dyDescent="0.3">
      <c r="B17" s="7" t="s">
        <v>21</v>
      </c>
      <c r="C17" s="8" t="s">
        <v>205</v>
      </c>
      <c r="D17" s="9" t="s">
        <v>11</v>
      </c>
      <c r="E17" s="10">
        <v>70</v>
      </c>
      <c r="F17" s="11"/>
      <c r="G17" s="12">
        <f t="shared" ref="G17" si="1">E17*F17</f>
        <v>0</v>
      </c>
    </row>
    <row r="18" spans="2:8" x14ac:dyDescent="0.3">
      <c r="B18" s="13"/>
      <c r="C18" s="14"/>
      <c r="D18" s="123" t="s">
        <v>0</v>
      </c>
      <c r="E18" s="145"/>
      <c r="F18" s="145"/>
      <c r="G18" s="15">
        <f>SUM(G17:G17)</f>
        <v>0</v>
      </c>
    </row>
    <row r="19" spans="2:8" x14ac:dyDescent="0.3">
      <c r="B19" s="13"/>
      <c r="C19" s="14"/>
      <c r="D19" s="83"/>
      <c r="E19" s="84"/>
      <c r="F19" s="84"/>
      <c r="G19" s="85"/>
    </row>
    <row r="20" spans="2:8" x14ac:dyDescent="0.3">
      <c r="B20" s="6" t="s">
        <v>22</v>
      </c>
      <c r="C20" s="141" t="s">
        <v>207</v>
      </c>
      <c r="D20" s="141"/>
      <c r="E20" s="141"/>
      <c r="F20" s="141"/>
      <c r="G20" s="141"/>
    </row>
    <row r="21" spans="2:8" ht="52.8" x14ac:dyDescent="0.3">
      <c r="B21" s="160" t="s">
        <v>206</v>
      </c>
      <c r="C21" s="8" t="s">
        <v>208</v>
      </c>
      <c r="D21" s="131"/>
      <c r="E21" s="158"/>
      <c r="F21" s="158"/>
      <c r="G21" s="159"/>
    </row>
    <row r="22" spans="2:8" x14ac:dyDescent="0.3">
      <c r="B22" s="161"/>
      <c r="C22" s="8" t="s">
        <v>209</v>
      </c>
      <c r="D22" s="9" t="s">
        <v>210</v>
      </c>
      <c r="E22" s="10">
        <v>72</v>
      </c>
      <c r="F22" s="11"/>
      <c r="G22" s="12">
        <f t="shared" ref="G22:G23" si="2">E22*F22</f>
        <v>0</v>
      </c>
    </row>
    <row r="23" spans="2:8" x14ac:dyDescent="0.3">
      <c r="B23" s="162"/>
      <c r="C23" s="8" t="s">
        <v>211</v>
      </c>
      <c r="D23" s="9" t="s">
        <v>29</v>
      </c>
      <c r="E23" s="10">
        <v>120</v>
      </c>
      <c r="F23" s="11"/>
      <c r="G23" s="12">
        <f t="shared" si="2"/>
        <v>0</v>
      </c>
    </row>
    <row r="24" spans="2:8" ht="16.5" customHeight="1" x14ac:dyDescent="0.3">
      <c r="B24" s="13"/>
      <c r="C24" s="14"/>
      <c r="D24" s="123" t="s">
        <v>0</v>
      </c>
      <c r="E24" s="145"/>
      <c r="F24" s="145"/>
      <c r="G24" s="15">
        <f>SUM(G21:G23)</f>
        <v>0</v>
      </c>
    </row>
    <row r="25" spans="2:8" ht="12.75" customHeight="1" x14ac:dyDescent="0.3">
      <c r="B25" s="13"/>
      <c r="C25" s="14"/>
      <c r="D25" s="90"/>
      <c r="E25" s="90"/>
      <c r="F25" s="90"/>
      <c r="G25" s="91"/>
      <c r="H25" s="18"/>
    </row>
    <row r="26" spans="2:8" x14ac:dyDescent="0.3">
      <c r="B26" s="13"/>
      <c r="C26" s="14"/>
      <c r="D26" s="13"/>
      <c r="E26" s="13"/>
      <c r="F26" s="13"/>
      <c r="G26" s="21"/>
    </row>
    <row r="27" spans="2:8" x14ac:dyDescent="0.3">
      <c r="B27" s="152" t="s">
        <v>63</v>
      </c>
      <c r="C27" s="152"/>
      <c r="D27" s="152"/>
      <c r="E27" s="152"/>
      <c r="F27" s="152"/>
      <c r="G27" s="152"/>
    </row>
    <row r="28" spans="2:8" x14ac:dyDescent="0.3">
      <c r="B28" s="26" t="s">
        <v>19</v>
      </c>
      <c r="C28" s="126" t="str">
        <f>C11</f>
        <v xml:space="preserve">SECTIONS </v>
      </c>
      <c r="D28" s="127"/>
      <c r="E28" s="127"/>
      <c r="F28" s="128"/>
      <c r="G28" s="20">
        <f>G14</f>
        <v>0</v>
      </c>
    </row>
    <row r="29" spans="2:8" x14ac:dyDescent="0.3">
      <c r="B29" s="26" t="s">
        <v>20</v>
      </c>
      <c r="C29" s="126" t="str">
        <f>C16</f>
        <v xml:space="preserve">ROOF COVER </v>
      </c>
      <c r="D29" s="127"/>
      <c r="E29" s="127"/>
      <c r="F29" s="128"/>
      <c r="G29" s="20">
        <f>G18</f>
        <v>0</v>
      </c>
    </row>
    <row r="30" spans="2:8" x14ac:dyDescent="0.3">
      <c r="B30" s="26" t="s">
        <v>22</v>
      </c>
      <c r="C30" s="126" t="str">
        <f>C20</f>
        <v xml:space="preserve">BOLTS AND PLATES </v>
      </c>
      <c r="D30" s="127"/>
      <c r="E30" s="127"/>
      <c r="F30" s="128"/>
      <c r="G30" s="20">
        <f>G24</f>
        <v>0</v>
      </c>
    </row>
    <row r="31" spans="2:8" x14ac:dyDescent="0.3">
      <c r="B31" s="156" t="str">
        <f>C9</f>
        <v>STEEL STRUCTURE</v>
      </c>
      <c r="C31" s="157"/>
      <c r="D31" s="157"/>
      <c r="E31" s="157"/>
      <c r="F31" s="39" t="s">
        <v>0</v>
      </c>
      <c r="G31" s="15">
        <f>SUM(G28:G30)</f>
        <v>0</v>
      </c>
    </row>
    <row r="32" spans="2:8" x14ac:dyDescent="0.3">
      <c r="B32" s="13"/>
      <c r="C32" s="14"/>
      <c r="D32" s="13"/>
      <c r="E32" s="13"/>
      <c r="F32" s="13"/>
      <c r="G32" s="21"/>
    </row>
  </sheetData>
  <mergeCells count="20">
    <mergeCell ref="C9:G9"/>
    <mergeCell ref="C2:G2"/>
    <mergeCell ref="B4:G4"/>
    <mergeCell ref="B5:G5"/>
    <mergeCell ref="B6:G6"/>
    <mergeCell ref="B7:G7"/>
    <mergeCell ref="B10:G10"/>
    <mergeCell ref="C11:G11"/>
    <mergeCell ref="D14:F14"/>
    <mergeCell ref="C16:G16"/>
    <mergeCell ref="D18:F18"/>
    <mergeCell ref="C28:F28"/>
    <mergeCell ref="C29:F29"/>
    <mergeCell ref="B31:E31"/>
    <mergeCell ref="C20:G20"/>
    <mergeCell ref="D24:F24"/>
    <mergeCell ref="D21:G21"/>
    <mergeCell ref="B21:B23"/>
    <mergeCell ref="C30:F30"/>
    <mergeCell ref="B27:G2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56"/>
  <sheetViews>
    <sheetView topLeftCell="A37" zoomScale="90" zoomScaleNormal="90" workbookViewId="0">
      <selection activeCell="G62" sqref="G62"/>
    </sheetView>
  </sheetViews>
  <sheetFormatPr defaultColWidth="11.44140625" defaultRowHeight="13.2" x14ac:dyDescent="0.3"/>
  <cols>
    <col min="1" max="1" width="1.44140625" style="2" customWidth="1"/>
    <col min="2" max="2" width="9.77734375" style="1" customWidth="1"/>
    <col min="3" max="3" width="56.109375" style="2" customWidth="1"/>
    <col min="4" max="4" width="8.44140625" style="2" bestFit="1" customWidth="1"/>
    <col min="5" max="5" width="10.77734375" style="38" bestFit="1" customWidth="1"/>
    <col min="6" max="6" width="13.44140625" style="38" customWidth="1"/>
    <col min="7" max="7" width="17.44140625" style="38" customWidth="1"/>
    <col min="8" max="8" width="2.44140625" style="2" customWidth="1"/>
    <col min="9" max="256" width="11.44140625" style="2"/>
    <col min="257" max="257" width="1.44140625" style="2" customWidth="1"/>
    <col min="258" max="258" width="7.77734375" style="2" bestFit="1" customWidth="1"/>
    <col min="259" max="259" width="56.109375" style="2" customWidth="1"/>
    <col min="260" max="260" width="8.44140625" style="2" bestFit="1" customWidth="1"/>
    <col min="261" max="261" width="10.77734375" style="2" bestFit="1" customWidth="1"/>
    <col min="262" max="262" width="13.44140625" style="2" customWidth="1"/>
    <col min="263" max="263" width="17.44140625" style="2" customWidth="1"/>
    <col min="264" max="264" width="2.44140625" style="2" customWidth="1"/>
    <col min="265" max="512" width="11.44140625" style="2"/>
    <col min="513" max="513" width="1.44140625" style="2" customWidth="1"/>
    <col min="514" max="514" width="7.77734375" style="2" bestFit="1" customWidth="1"/>
    <col min="515" max="515" width="56.109375" style="2" customWidth="1"/>
    <col min="516" max="516" width="8.44140625" style="2" bestFit="1" customWidth="1"/>
    <col min="517" max="517" width="10.77734375" style="2" bestFit="1" customWidth="1"/>
    <col min="518" max="518" width="13.44140625" style="2" customWidth="1"/>
    <col min="519" max="519" width="17.44140625" style="2" customWidth="1"/>
    <col min="520" max="520" width="2.44140625" style="2" customWidth="1"/>
    <col min="521" max="768" width="11.44140625" style="2"/>
    <col min="769" max="769" width="1.44140625" style="2" customWidth="1"/>
    <col min="770" max="770" width="7.77734375" style="2" bestFit="1" customWidth="1"/>
    <col min="771" max="771" width="56.109375" style="2" customWidth="1"/>
    <col min="772" max="772" width="8.44140625" style="2" bestFit="1" customWidth="1"/>
    <col min="773" max="773" width="10.77734375" style="2" bestFit="1" customWidth="1"/>
    <col min="774" max="774" width="13.44140625" style="2" customWidth="1"/>
    <col min="775" max="775" width="17.44140625" style="2" customWidth="1"/>
    <col min="776" max="776" width="2.44140625" style="2" customWidth="1"/>
    <col min="777" max="1024" width="11.44140625" style="2"/>
    <col min="1025" max="1025" width="1.44140625" style="2" customWidth="1"/>
    <col min="1026" max="1026" width="7.77734375" style="2" bestFit="1" customWidth="1"/>
    <col min="1027" max="1027" width="56.109375" style="2" customWidth="1"/>
    <col min="1028" max="1028" width="8.44140625" style="2" bestFit="1" customWidth="1"/>
    <col min="1029" max="1029" width="10.77734375" style="2" bestFit="1" customWidth="1"/>
    <col min="1030" max="1030" width="13.44140625" style="2" customWidth="1"/>
    <col min="1031" max="1031" width="17.44140625" style="2" customWidth="1"/>
    <col min="1032" max="1032" width="2.44140625" style="2" customWidth="1"/>
    <col min="1033" max="1280" width="11.44140625" style="2"/>
    <col min="1281" max="1281" width="1.44140625" style="2" customWidth="1"/>
    <col min="1282" max="1282" width="7.77734375" style="2" bestFit="1" customWidth="1"/>
    <col min="1283" max="1283" width="56.109375" style="2" customWidth="1"/>
    <col min="1284" max="1284" width="8.44140625" style="2" bestFit="1" customWidth="1"/>
    <col min="1285" max="1285" width="10.77734375" style="2" bestFit="1" customWidth="1"/>
    <col min="1286" max="1286" width="13.44140625" style="2" customWidth="1"/>
    <col min="1287" max="1287" width="17.44140625" style="2" customWidth="1"/>
    <col min="1288" max="1288" width="2.44140625" style="2" customWidth="1"/>
    <col min="1289" max="1536" width="11.44140625" style="2"/>
    <col min="1537" max="1537" width="1.44140625" style="2" customWidth="1"/>
    <col min="1538" max="1538" width="7.77734375" style="2" bestFit="1" customWidth="1"/>
    <col min="1539" max="1539" width="56.109375" style="2" customWidth="1"/>
    <col min="1540" max="1540" width="8.44140625" style="2" bestFit="1" customWidth="1"/>
    <col min="1541" max="1541" width="10.77734375" style="2" bestFit="1" customWidth="1"/>
    <col min="1542" max="1542" width="13.44140625" style="2" customWidth="1"/>
    <col min="1543" max="1543" width="17.44140625" style="2" customWidth="1"/>
    <col min="1544" max="1544" width="2.44140625" style="2" customWidth="1"/>
    <col min="1545" max="1792" width="11.44140625" style="2"/>
    <col min="1793" max="1793" width="1.44140625" style="2" customWidth="1"/>
    <col min="1794" max="1794" width="7.77734375" style="2" bestFit="1" customWidth="1"/>
    <col min="1795" max="1795" width="56.109375" style="2" customWidth="1"/>
    <col min="1796" max="1796" width="8.44140625" style="2" bestFit="1" customWidth="1"/>
    <col min="1797" max="1797" width="10.77734375" style="2" bestFit="1" customWidth="1"/>
    <col min="1798" max="1798" width="13.44140625" style="2" customWidth="1"/>
    <col min="1799" max="1799" width="17.44140625" style="2" customWidth="1"/>
    <col min="1800" max="1800" width="2.44140625" style="2" customWidth="1"/>
    <col min="1801" max="2048" width="11.44140625" style="2"/>
    <col min="2049" max="2049" width="1.44140625" style="2" customWidth="1"/>
    <col min="2050" max="2050" width="7.77734375" style="2" bestFit="1" customWidth="1"/>
    <col min="2051" max="2051" width="56.109375" style="2" customWidth="1"/>
    <col min="2052" max="2052" width="8.44140625" style="2" bestFit="1" customWidth="1"/>
    <col min="2053" max="2053" width="10.77734375" style="2" bestFit="1" customWidth="1"/>
    <col min="2054" max="2054" width="13.44140625" style="2" customWidth="1"/>
    <col min="2055" max="2055" width="17.44140625" style="2" customWidth="1"/>
    <col min="2056" max="2056" width="2.44140625" style="2" customWidth="1"/>
    <col min="2057" max="2304" width="11.44140625" style="2"/>
    <col min="2305" max="2305" width="1.44140625" style="2" customWidth="1"/>
    <col min="2306" max="2306" width="7.77734375" style="2" bestFit="1" customWidth="1"/>
    <col min="2307" max="2307" width="56.109375" style="2" customWidth="1"/>
    <col min="2308" max="2308" width="8.44140625" style="2" bestFit="1" customWidth="1"/>
    <col min="2309" max="2309" width="10.77734375" style="2" bestFit="1" customWidth="1"/>
    <col min="2310" max="2310" width="13.44140625" style="2" customWidth="1"/>
    <col min="2311" max="2311" width="17.44140625" style="2" customWidth="1"/>
    <col min="2312" max="2312" width="2.44140625" style="2" customWidth="1"/>
    <col min="2313" max="2560" width="11.44140625" style="2"/>
    <col min="2561" max="2561" width="1.44140625" style="2" customWidth="1"/>
    <col min="2562" max="2562" width="7.77734375" style="2" bestFit="1" customWidth="1"/>
    <col min="2563" max="2563" width="56.109375" style="2" customWidth="1"/>
    <col min="2564" max="2564" width="8.44140625" style="2" bestFit="1" customWidth="1"/>
    <col min="2565" max="2565" width="10.77734375" style="2" bestFit="1" customWidth="1"/>
    <col min="2566" max="2566" width="13.44140625" style="2" customWidth="1"/>
    <col min="2567" max="2567" width="17.44140625" style="2" customWidth="1"/>
    <col min="2568" max="2568" width="2.44140625" style="2" customWidth="1"/>
    <col min="2569" max="2816" width="11.44140625" style="2"/>
    <col min="2817" max="2817" width="1.44140625" style="2" customWidth="1"/>
    <col min="2818" max="2818" width="7.77734375" style="2" bestFit="1" customWidth="1"/>
    <col min="2819" max="2819" width="56.109375" style="2" customWidth="1"/>
    <col min="2820" max="2820" width="8.44140625" style="2" bestFit="1" customWidth="1"/>
    <col min="2821" max="2821" width="10.77734375" style="2" bestFit="1" customWidth="1"/>
    <col min="2822" max="2822" width="13.44140625" style="2" customWidth="1"/>
    <col min="2823" max="2823" width="17.44140625" style="2" customWidth="1"/>
    <col min="2824" max="2824" width="2.44140625" style="2" customWidth="1"/>
    <col min="2825" max="3072" width="11.44140625" style="2"/>
    <col min="3073" max="3073" width="1.44140625" style="2" customWidth="1"/>
    <col min="3074" max="3074" width="7.77734375" style="2" bestFit="1" customWidth="1"/>
    <col min="3075" max="3075" width="56.109375" style="2" customWidth="1"/>
    <col min="3076" max="3076" width="8.44140625" style="2" bestFit="1" customWidth="1"/>
    <col min="3077" max="3077" width="10.77734375" style="2" bestFit="1" customWidth="1"/>
    <col min="3078" max="3078" width="13.44140625" style="2" customWidth="1"/>
    <col min="3079" max="3079" width="17.44140625" style="2" customWidth="1"/>
    <col min="3080" max="3080" width="2.44140625" style="2" customWidth="1"/>
    <col min="3081" max="3328" width="11.44140625" style="2"/>
    <col min="3329" max="3329" width="1.44140625" style="2" customWidth="1"/>
    <col min="3330" max="3330" width="7.77734375" style="2" bestFit="1" customWidth="1"/>
    <col min="3331" max="3331" width="56.109375" style="2" customWidth="1"/>
    <col min="3332" max="3332" width="8.44140625" style="2" bestFit="1" customWidth="1"/>
    <col min="3333" max="3333" width="10.77734375" style="2" bestFit="1" customWidth="1"/>
    <col min="3334" max="3334" width="13.44140625" style="2" customWidth="1"/>
    <col min="3335" max="3335" width="17.44140625" style="2" customWidth="1"/>
    <col min="3336" max="3336" width="2.44140625" style="2" customWidth="1"/>
    <col min="3337" max="3584" width="11.44140625" style="2"/>
    <col min="3585" max="3585" width="1.44140625" style="2" customWidth="1"/>
    <col min="3586" max="3586" width="7.77734375" style="2" bestFit="1" customWidth="1"/>
    <col min="3587" max="3587" width="56.109375" style="2" customWidth="1"/>
    <col min="3588" max="3588" width="8.44140625" style="2" bestFit="1" customWidth="1"/>
    <col min="3589" max="3589" width="10.77734375" style="2" bestFit="1" customWidth="1"/>
    <col min="3590" max="3590" width="13.44140625" style="2" customWidth="1"/>
    <col min="3591" max="3591" width="17.44140625" style="2" customWidth="1"/>
    <col min="3592" max="3592" width="2.44140625" style="2" customWidth="1"/>
    <col min="3593" max="3840" width="11.44140625" style="2"/>
    <col min="3841" max="3841" width="1.44140625" style="2" customWidth="1"/>
    <col min="3842" max="3842" width="7.77734375" style="2" bestFit="1" customWidth="1"/>
    <col min="3843" max="3843" width="56.109375" style="2" customWidth="1"/>
    <col min="3844" max="3844" width="8.44140625" style="2" bestFit="1" customWidth="1"/>
    <col min="3845" max="3845" width="10.77734375" style="2" bestFit="1" customWidth="1"/>
    <col min="3846" max="3846" width="13.44140625" style="2" customWidth="1"/>
    <col min="3847" max="3847" width="17.44140625" style="2" customWidth="1"/>
    <col min="3848" max="3848" width="2.44140625" style="2" customWidth="1"/>
    <col min="3849" max="4096" width="11.44140625" style="2"/>
    <col min="4097" max="4097" width="1.44140625" style="2" customWidth="1"/>
    <col min="4098" max="4098" width="7.77734375" style="2" bestFit="1" customWidth="1"/>
    <col min="4099" max="4099" width="56.109375" style="2" customWidth="1"/>
    <col min="4100" max="4100" width="8.44140625" style="2" bestFit="1" customWidth="1"/>
    <col min="4101" max="4101" width="10.77734375" style="2" bestFit="1" customWidth="1"/>
    <col min="4102" max="4102" width="13.44140625" style="2" customWidth="1"/>
    <col min="4103" max="4103" width="17.44140625" style="2" customWidth="1"/>
    <col min="4104" max="4104" width="2.44140625" style="2" customWidth="1"/>
    <col min="4105" max="4352" width="11.44140625" style="2"/>
    <col min="4353" max="4353" width="1.44140625" style="2" customWidth="1"/>
    <col min="4354" max="4354" width="7.77734375" style="2" bestFit="1" customWidth="1"/>
    <col min="4355" max="4355" width="56.109375" style="2" customWidth="1"/>
    <col min="4356" max="4356" width="8.44140625" style="2" bestFit="1" customWidth="1"/>
    <col min="4357" max="4357" width="10.77734375" style="2" bestFit="1" customWidth="1"/>
    <col min="4358" max="4358" width="13.44140625" style="2" customWidth="1"/>
    <col min="4359" max="4359" width="17.44140625" style="2" customWidth="1"/>
    <col min="4360" max="4360" width="2.44140625" style="2" customWidth="1"/>
    <col min="4361" max="4608" width="11.44140625" style="2"/>
    <col min="4609" max="4609" width="1.44140625" style="2" customWidth="1"/>
    <col min="4610" max="4610" width="7.77734375" style="2" bestFit="1" customWidth="1"/>
    <col min="4611" max="4611" width="56.109375" style="2" customWidth="1"/>
    <col min="4612" max="4612" width="8.44140625" style="2" bestFit="1" customWidth="1"/>
    <col min="4613" max="4613" width="10.77734375" style="2" bestFit="1" customWidth="1"/>
    <col min="4614" max="4614" width="13.44140625" style="2" customWidth="1"/>
    <col min="4615" max="4615" width="17.44140625" style="2" customWidth="1"/>
    <col min="4616" max="4616" width="2.44140625" style="2" customWidth="1"/>
    <col min="4617" max="4864" width="11.44140625" style="2"/>
    <col min="4865" max="4865" width="1.44140625" style="2" customWidth="1"/>
    <col min="4866" max="4866" width="7.77734375" style="2" bestFit="1" customWidth="1"/>
    <col min="4867" max="4867" width="56.109375" style="2" customWidth="1"/>
    <col min="4868" max="4868" width="8.44140625" style="2" bestFit="1" customWidth="1"/>
    <col min="4869" max="4869" width="10.77734375" style="2" bestFit="1" customWidth="1"/>
    <col min="4870" max="4870" width="13.44140625" style="2" customWidth="1"/>
    <col min="4871" max="4871" width="17.44140625" style="2" customWidth="1"/>
    <col min="4872" max="4872" width="2.44140625" style="2" customWidth="1"/>
    <col min="4873" max="5120" width="11.44140625" style="2"/>
    <col min="5121" max="5121" width="1.44140625" style="2" customWidth="1"/>
    <col min="5122" max="5122" width="7.77734375" style="2" bestFit="1" customWidth="1"/>
    <col min="5123" max="5123" width="56.109375" style="2" customWidth="1"/>
    <col min="5124" max="5124" width="8.44140625" style="2" bestFit="1" customWidth="1"/>
    <col min="5125" max="5125" width="10.77734375" style="2" bestFit="1" customWidth="1"/>
    <col min="5126" max="5126" width="13.44140625" style="2" customWidth="1"/>
    <col min="5127" max="5127" width="17.44140625" style="2" customWidth="1"/>
    <col min="5128" max="5128" width="2.44140625" style="2" customWidth="1"/>
    <col min="5129" max="5376" width="11.44140625" style="2"/>
    <col min="5377" max="5377" width="1.44140625" style="2" customWidth="1"/>
    <col min="5378" max="5378" width="7.77734375" style="2" bestFit="1" customWidth="1"/>
    <col min="5379" max="5379" width="56.109375" style="2" customWidth="1"/>
    <col min="5380" max="5380" width="8.44140625" style="2" bestFit="1" customWidth="1"/>
    <col min="5381" max="5381" width="10.77734375" style="2" bestFit="1" customWidth="1"/>
    <col min="5382" max="5382" width="13.44140625" style="2" customWidth="1"/>
    <col min="5383" max="5383" width="17.44140625" style="2" customWidth="1"/>
    <col min="5384" max="5384" width="2.44140625" style="2" customWidth="1"/>
    <col min="5385" max="5632" width="11.44140625" style="2"/>
    <col min="5633" max="5633" width="1.44140625" style="2" customWidth="1"/>
    <col min="5634" max="5634" width="7.77734375" style="2" bestFit="1" customWidth="1"/>
    <col min="5635" max="5635" width="56.109375" style="2" customWidth="1"/>
    <col min="5636" max="5636" width="8.44140625" style="2" bestFit="1" customWidth="1"/>
    <col min="5637" max="5637" width="10.77734375" style="2" bestFit="1" customWidth="1"/>
    <col min="5638" max="5638" width="13.44140625" style="2" customWidth="1"/>
    <col min="5639" max="5639" width="17.44140625" style="2" customWidth="1"/>
    <col min="5640" max="5640" width="2.44140625" style="2" customWidth="1"/>
    <col min="5641" max="5888" width="11.44140625" style="2"/>
    <col min="5889" max="5889" width="1.44140625" style="2" customWidth="1"/>
    <col min="5890" max="5890" width="7.77734375" style="2" bestFit="1" customWidth="1"/>
    <col min="5891" max="5891" width="56.109375" style="2" customWidth="1"/>
    <col min="5892" max="5892" width="8.44140625" style="2" bestFit="1" customWidth="1"/>
    <col min="5893" max="5893" width="10.77734375" style="2" bestFit="1" customWidth="1"/>
    <col min="5894" max="5894" width="13.44140625" style="2" customWidth="1"/>
    <col min="5895" max="5895" width="17.44140625" style="2" customWidth="1"/>
    <col min="5896" max="5896" width="2.44140625" style="2" customWidth="1"/>
    <col min="5897" max="6144" width="11.44140625" style="2"/>
    <col min="6145" max="6145" width="1.44140625" style="2" customWidth="1"/>
    <col min="6146" max="6146" width="7.77734375" style="2" bestFit="1" customWidth="1"/>
    <col min="6147" max="6147" width="56.109375" style="2" customWidth="1"/>
    <col min="6148" max="6148" width="8.44140625" style="2" bestFit="1" customWidth="1"/>
    <col min="6149" max="6149" width="10.77734375" style="2" bestFit="1" customWidth="1"/>
    <col min="6150" max="6150" width="13.44140625" style="2" customWidth="1"/>
    <col min="6151" max="6151" width="17.44140625" style="2" customWidth="1"/>
    <col min="6152" max="6152" width="2.44140625" style="2" customWidth="1"/>
    <col min="6153" max="6400" width="11.44140625" style="2"/>
    <col min="6401" max="6401" width="1.44140625" style="2" customWidth="1"/>
    <col min="6402" max="6402" width="7.77734375" style="2" bestFit="1" customWidth="1"/>
    <col min="6403" max="6403" width="56.109375" style="2" customWidth="1"/>
    <col min="6404" max="6404" width="8.44140625" style="2" bestFit="1" customWidth="1"/>
    <col min="6405" max="6405" width="10.77734375" style="2" bestFit="1" customWidth="1"/>
    <col min="6406" max="6406" width="13.44140625" style="2" customWidth="1"/>
    <col min="6407" max="6407" width="17.44140625" style="2" customWidth="1"/>
    <col min="6408" max="6408" width="2.44140625" style="2" customWidth="1"/>
    <col min="6409" max="6656" width="11.44140625" style="2"/>
    <col min="6657" max="6657" width="1.44140625" style="2" customWidth="1"/>
    <col min="6658" max="6658" width="7.77734375" style="2" bestFit="1" customWidth="1"/>
    <col min="6659" max="6659" width="56.109375" style="2" customWidth="1"/>
    <col min="6660" max="6660" width="8.44140625" style="2" bestFit="1" customWidth="1"/>
    <col min="6661" max="6661" width="10.77734375" style="2" bestFit="1" customWidth="1"/>
    <col min="6662" max="6662" width="13.44140625" style="2" customWidth="1"/>
    <col min="6663" max="6663" width="17.44140625" style="2" customWidth="1"/>
    <col min="6664" max="6664" width="2.44140625" style="2" customWidth="1"/>
    <col min="6665" max="6912" width="11.44140625" style="2"/>
    <col min="6913" max="6913" width="1.44140625" style="2" customWidth="1"/>
    <col min="6914" max="6914" width="7.77734375" style="2" bestFit="1" customWidth="1"/>
    <col min="6915" max="6915" width="56.109375" style="2" customWidth="1"/>
    <col min="6916" max="6916" width="8.44140625" style="2" bestFit="1" customWidth="1"/>
    <col min="6917" max="6917" width="10.77734375" style="2" bestFit="1" customWidth="1"/>
    <col min="6918" max="6918" width="13.44140625" style="2" customWidth="1"/>
    <col min="6919" max="6919" width="17.44140625" style="2" customWidth="1"/>
    <col min="6920" max="6920" width="2.44140625" style="2" customWidth="1"/>
    <col min="6921" max="7168" width="11.44140625" style="2"/>
    <col min="7169" max="7169" width="1.44140625" style="2" customWidth="1"/>
    <col min="7170" max="7170" width="7.77734375" style="2" bestFit="1" customWidth="1"/>
    <col min="7171" max="7171" width="56.109375" style="2" customWidth="1"/>
    <col min="7172" max="7172" width="8.44140625" style="2" bestFit="1" customWidth="1"/>
    <col min="7173" max="7173" width="10.77734375" style="2" bestFit="1" customWidth="1"/>
    <col min="7174" max="7174" width="13.44140625" style="2" customWidth="1"/>
    <col min="7175" max="7175" width="17.44140625" style="2" customWidth="1"/>
    <col min="7176" max="7176" width="2.44140625" style="2" customWidth="1"/>
    <col min="7177" max="7424" width="11.44140625" style="2"/>
    <col min="7425" max="7425" width="1.44140625" style="2" customWidth="1"/>
    <col min="7426" max="7426" width="7.77734375" style="2" bestFit="1" customWidth="1"/>
    <col min="7427" max="7427" width="56.109375" style="2" customWidth="1"/>
    <col min="7428" max="7428" width="8.44140625" style="2" bestFit="1" customWidth="1"/>
    <col min="7429" max="7429" width="10.77734375" style="2" bestFit="1" customWidth="1"/>
    <col min="7430" max="7430" width="13.44140625" style="2" customWidth="1"/>
    <col min="7431" max="7431" width="17.44140625" style="2" customWidth="1"/>
    <col min="7432" max="7432" width="2.44140625" style="2" customWidth="1"/>
    <col min="7433" max="7680" width="11.44140625" style="2"/>
    <col min="7681" max="7681" width="1.44140625" style="2" customWidth="1"/>
    <col min="7682" max="7682" width="7.77734375" style="2" bestFit="1" customWidth="1"/>
    <col min="7683" max="7683" width="56.109375" style="2" customWidth="1"/>
    <col min="7684" max="7684" width="8.44140625" style="2" bestFit="1" customWidth="1"/>
    <col min="7685" max="7685" width="10.77734375" style="2" bestFit="1" customWidth="1"/>
    <col min="7686" max="7686" width="13.44140625" style="2" customWidth="1"/>
    <col min="7687" max="7687" width="17.44140625" style="2" customWidth="1"/>
    <col min="7688" max="7688" width="2.44140625" style="2" customWidth="1"/>
    <col min="7689" max="7936" width="11.44140625" style="2"/>
    <col min="7937" max="7937" width="1.44140625" style="2" customWidth="1"/>
    <col min="7938" max="7938" width="7.77734375" style="2" bestFit="1" customWidth="1"/>
    <col min="7939" max="7939" width="56.109375" style="2" customWidth="1"/>
    <col min="7940" max="7940" width="8.44140625" style="2" bestFit="1" customWidth="1"/>
    <col min="7941" max="7941" width="10.77734375" style="2" bestFit="1" customWidth="1"/>
    <col min="7942" max="7942" width="13.44140625" style="2" customWidth="1"/>
    <col min="7943" max="7943" width="17.44140625" style="2" customWidth="1"/>
    <col min="7944" max="7944" width="2.44140625" style="2" customWidth="1"/>
    <col min="7945" max="8192" width="11.44140625" style="2"/>
    <col min="8193" max="8193" width="1.44140625" style="2" customWidth="1"/>
    <col min="8194" max="8194" width="7.77734375" style="2" bestFit="1" customWidth="1"/>
    <col min="8195" max="8195" width="56.109375" style="2" customWidth="1"/>
    <col min="8196" max="8196" width="8.44140625" style="2" bestFit="1" customWidth="1"/>
    <col min="8197" max="8197" width="10.77734375" style="2" bestFit="1" customWidth="1"/>
    <col min="8198" max="8198" width="13.44140625" style="2" customWidth="1"/>
    <col min="8199" max="8199" width="17.44140625" style="2" customWidth="1"/>
    <col min="8200" max="8200" width="2.44140625" style="2" customWidth="1"/>
    <col min="8201" max="8448" width="11.44140625" style="2"/>
    <col min="8449" max="8449" width="1.44140625" style="2" customWidth="1"/>
    <col min="8450" max="8450" width="7.77734375" style="2" bestFit="1" customWidth="1"/>
    <col min="8451" max="8451" width="56.109375" style="2" customWidth="1"/>
    <col min="8452" max="8452" width="8.44140625" style="2" bestFit="1" customWidth="1"/>
    <col min="8453" max="8453" width="10.77734375" style="2" bestFit="1" customWidth="1"/>
    <col min="8454" max="8454" width="13.44140625" style="2" customWidth="1"/>
    <col min="8455" max="8455" width="17.44140625" style="2" customWidth="1"/>
    <col min="8456" max="8456" width="2.44140625" style="2" customWidth="1"/>
    <col min="8457" max="8704" width="11.44140625" style="2"/>
    <col min="8705" max="8705" width="1.44140625" style="2" customWidth="1"/>
    <col min="8706" max="8706" width="7.77734375" style="2" bestFit="1" customWidth="1"/>
    <col min="8707" max="8707" width="56.109375" style="2" customWidth="1"/>
    <col min="8708" max="8708" width="8.44140625" style="2" bestFit="1" customWidth="1"/>
    <col min="8709" max="8709" width="10.77734375" style="2" bestFit="1" customWidth="1"/>
    <col min="8710" max="8710" width="13.44140625" style="2" customWidth="1"/>
    <col min="8711" max="8711" width="17.44140625" style="2" customWidth="1"/>
    <col min="8712" max="8712" width="2.44140625" style="2" customWidth="1"/>
    <col min="8713" max="8960" width="11.44140625" style="2"/>
    <col min="8961" max="8961" width="1.44140625" style="2" customWidth="1"/>
    <col min="8962" max="8962" width="7.77734375" style="2" bestFit="1" customWidth="1"/>
    <col min="8963" max="8963" width="56.109375" style="2" customWidth="1"/>
    <col min="8964" max="8964" width="8.44140625" style="2" bestFit="1" customWidth="1"/>
    <col min="8965" max="8965" width="10.77734375" style="2" bestFit="1" customWidth="1"/>
    <col min="8966" max="8966" width="13.44140625" style="2" customWidth="1"/>
    <col min="8967" max="8967" width="17.44140625" style="2" customWidth="1"/>
    <col min="8968" max="8968" width="2.44140625" style="2" customWidth="1"/>
    <col min="8969" max="9216" width="11.44140625" style="2"/>
    <col min="9217" max="9217" width="1.44140625" style="2" customWidth="1"/>
    <col min="9218" max="9218" width="7.77734375" style="2" bestFit="1" customWidth="1"/>
    <col min="9219" max="9219" width="56.109375" style="2" customWidth="1"/>
    <col min="9220" max="9220" width="8.44140625" style="2" bestFit="1" customWidth="1"/>
    <col min="9221" max="9221" width="10.77734375" style="2" bestFit="1" customWidth="1"/>
    <col min="9222" max="9222" width="13.44140625" style="2" customWidth="1"/>
    <col min="9223" max="9223" width="17.44140625" style="2" customWidth="1"/>
    <col min="9224" max="9224" width="2.44140625" style="2" customWidth="1"/>
    <col min="9225" max="9472" width="11.44140625" style="2"/>
    <col min="9473" max="9473" width="1.44140625" style="2" customWidth="1"/>
    <col min="9474" max="9474" width="7.77734375" style="2" bestFit="1" customWidth="1"/>
    <col min="9475" max="9475" width="56.109375" style="2" customWidth="1"/>
    <col min="9476" max="9476" width="8.44140625" style="2" bestFit="1" customWidth="1"/>
    <col min="9477" max="9477" width="10.77734375" style="2" bestFit="1" customWidth="1"/>
    <col min="9478" max="9478" width="13.44140625" style="2" customWidth="1"/>
    <col min="9479" max="9479" width="17.44140625" style="2" customWidth="1"/>
    <col min="9480" max="9480" width="2.44140625" style="2" customWidth="1"/>
    <col min="9481" max="9728" width="11.44140625" style="2"/>
    <col min="9729" max="9729" width="1.44140625" style="2" customWidth="1"/>
    <col min="9730" max="9730" width="7.77734375" style="2" bestFit="1" customWidth="1"/>
    <col min="9731" max="9731" width="56.109375" style="2" customWidth="1"/>
    <col min="9732" max="9732" width="8.44140625" style="2" bestFit="1" customWidth="1"/>
    <col min="9733" max="9733" width="10.77734375" style="2" bestFit="1" customWidth="1"/>
    <col min="9734" max="9734" width="13.44140625" style="2" customWidth="1"/>
    <col min="9735" max="9735" width="17.44140625" style="2" customWidth="1"/>
    <col min="9736" max="9736" width="2.44140625" style="2" customWidth="1"/>
    <col min="9737" max="9984" width="11.44140625" style="2"/>
    <col min="9985" max="9985" width="1.44140625" style="2" customWidth="1"/>
    <col min="9986" max="9986" width="7.77734375" style="2" bestFit="1" customWidth="1"/>
    <col min="9987" max="9987" width="56.109375" style="2" customWidth="1"/>
    <col min="9988" max="9988" width="8.44140625" style="2" bestFit="1" customWidth="1"/>
    <col min="9989" max="9989" width="10.77734375" style="2" bestFit="1" customWidth="1"/>
    <col min="9990" max="9990" width="13.44140625" style="2" customWidth="1"/>
    <col min="9991" max="9991" width="17.44140625" style="2" customWidth="1"/>
    <col min="9992" max="9992" width="2.44140625" style="2" customWidth="1"/>
    <col min="9993" max="10240" width="11.44140625" style="2"/>
    <col min="10241" max="10241" width="1.44140625" style="2" customWidth="1"/>
    <col min="10242" max="10242" width="7.77734375" style="2" bestFit="1" customWidth="1"/>
    <col min="10243" max="10243" width="56.109375" style="2" customWidth="1"/>
    <col min="10244" max="10244" width="8.44140625" style="2" bestFit="1" customWidth="1"/>
    <col min="10245" max="10245" width="10.77734375" style="2" bestFit="1" customWidth="1"/>
    <col min="10246" max="10246" width="13.44140625" style="2" customWidth="1"/>
    <col min="10247" max="10247" width="17.44140625" style="2" customWidth="1"/>
    <col min="10248" max="10248" width="2.44140625" style="2" customWidth="1"/>
    <col min="10249" max="10496" width="11.44140625" style="2"/>
    <col min="10497" max="10497" width="1.44140625" style="2" customWidth="1"/>
    <col min="10498" max="10498" width="7.77734375" style="2" bestFit="1" customWidth="1"/>
    <col min="10499" max="10499" width="56.109375" style="2" customWidth="1"/>
    <col min="10500" max="10500" width="8.44140625" style="2" bestFit="1" customWidth="1"/>
    <col min="10501" max="10501" width="10.77734375" style="2" bestFit="1" customWidth="1"/>
    <col min="10502" max="10502" width="13.44140625" style="2" customWidth="1"/>
    <col min="10503" max="10503" width="17.44140625" style="2" customWidth="1"/>
    <col min="10504" max="10504" width="2.44140625" style="2" customWidth="1"/>
    <col min="10505" max="10752" width="11.44140625" style="2"/>
    <col min="10753" max="10753" width="1.44140625" style="2" customWidth="1"/>
    <col min="10754" max="10754" width="7.77734375" style="2" bestFit="1" customWidth="1"/>
    <col min="10755" max="10755" width="56.109375" style="2" customWidth="1"/>
    <col min="10756" max="10756" width="8.44140625" style="2" bestFit="1" customWidth="1"/>
    <col min="10757" max="10757" width="10.77734375" style="2" bestFit="1" customWidth="1"/>
    <col min="10758" max="10758" width="13.44140625" style="2" customWidth="1"/>
    <col min="10759" max="10759" width="17.44140625" style="2" customWidth="1"/>
    <col min="10760" max="10760" width="2.44140625" style="2" customWidth="1"/>
    <col min="10761" max="11008" width="11.44140625" style="2"/>
    <col min="11009" max="11009" width="1.44140625" style="2" customWidth="1"/>
    <col min="11010" max="11010" width="7.77734375" style="2" bestFit="1" customWidth="1"/>
    <col min="11011" max="11011" width="56.109375" style="2" customWidth="1"/>
    <col min="11012" max="11012" width="8.44140625" style="2" bestFit="1" customWidth="1"/>
    <col min="11013" max="11013" width="10.77734375" style="2" bestFit="1" customWidth="1"/>
    <col min="11014" max="11014" width="13.44140625" style="2" customWidth="1"/>
    <col min="11015" max="11015" width="17.44140625" style="2" customWidth="1"/>
    <col min="11016" max="11016" width="2.44140625" style="2" customWidth="1"/>
    <col min="11017" max="11264" width="11.44140625" style="2"/>
    <col min="11265" max="11265" width="1.44140625" style="2" customWidth="1"/>
    <col min="11266" max="11266" width="7.77734375" style="2" bestFit="1" customWidth="1"/>
    <col min="11267" max="11267" width="56.109375" style="2" customWidth="1"/>
    <col min="11268" max="11268" width="8.44140625" style="2" bestFit="1" customWidth="1"/>
    <col min="11269" max="11269" width="10.77734375" style="2" bestFit="1" customWidth="1"/>
    <col min="11270" max="11270" width="13.44140625" style="2" customWidth="1"/>
    <col min="11271" max="11271" width="17.44140625" style="2" customWidth="1"/>
    <col min="11272" max="11272" width="2.44140625" style="2" customWidth="1"/>
    <col min="11273" max="11520" width="11.44140625" style="2"/>
    <col min="11521" max="11521" width="1.44140625" style="2" customWidth="1"/>
    <col min="11522" max="11522" width="7.77734375" style="2" bestFit="1" customWidth="1"/>
    <col min="11523" max="11523" width="56.109375" style="2" customWidth="1"/>
    <col min="11524" max="11524" width="8.44140625" style="2" bestFit="1" customWidth="1"/>
    <col min="11525" max="11525" width="10.77734375" style="2" bestFit="1" customWidth="1"/>
    <col min="11526" max="11526" width="13.44140625" style="2" customWidth="1"/>
    <col min="11527" max="11527" width="17.44140625" style="2" customWidth="1"/>
    <col min="11528" max="11528" width="2.44140625" style="2" customWidth="1"/>
    <col min="11529" max="11776" width="11.44140625" style="2"/>
    <col min="11777" max="11777" width="1.44140625" style="2" customWidth="1"/>
    <col min="11778" max="11778" width="7.77734375" style="2" bestFit="1" customWidth="1"/>
    <col min="11779" max="11779" width="56.109375" style="2" customWidth="1"/>
    <col min="11780" max="11780" width="8.44140625" style="2" bestFit="1" customWidth="1"/>
    <col min="11781" max="11781" width="10.77734375" style="2" bestFit="1" customWidth="1"/>
    <col min="11782" max="11782" width="13.44140625" style="2" customWidth="1"/>
    <col min="11783" max="11783" width="17.44140625" style="2" customWidth="1"/>
    <col min="11784" max="11784" width="2.44140625" style="2" customWidth="1"/>
    <col min="11785" max="12032" width="11.44140625" style="2"/>
    <col min="12033" max="12033" width="1.44140625" style="2" customWidth="1"/>
    <col min="12034" max="12034" width="7.77734375" style="2" bestFit="1" customWidth="1"/>
    <col min="12035" max="12035" width="56.109375" style="2" customWidth="1"/>
    <col min="12036" max="12036" width="8.44140625" style="2" bestFit="1" customWidth="1"/>
    <col min="12037" max="12037" width="10.77734375" style="2" bestFit="1" customWidth="1"/>
    <col min="12038" max="12038" width="13.44140625" style="2" customWidth="1"/>
    <col min="12039" max="12039" width="17.44140625" style="2" customWidth="1"/>
    <col min="12040" max="12040" width="2.44140625" style="2" customWidth="1"/>
    <col min="12041" max="12288" width="11.44140625" style="2"/>
    <col min="12289" max="12289" width="1.44140625" style="2" customWidth="1"/>
    <col min="12290" max="12290" width="7.77734375" style="2" bestFit="1" customWidth="1"/>
    <col min="12291" max="12291" width="56.109375" style="2" customWidth="1"/>
    <col min="12292" max="12292" width="8.44140625" style="2" bestFit="1" customWidth="1"/>
    <col min="12293" max="12293" width="10.77734375" style="2" bestFit="1" customWidth="1"/>
    <col min="12294" max="12294" width="13.44140625" style="2" customWidth="1"/>
    <col min="12295" max="12295" width="17.44140625" style="2" customWidth="1"/>
    <col min="12296" max="12296" width="2.44140625" style="2" customWidth="1"/>
    <col min="12297" max="12544" width="11.44140625" style="2"/>
    <col min="12545" max="12545" width="1.44140625" style="2" customWidth="1"/>
    <col min="12546" max="12546" width="7.77734375" style="2" bestFit="1" customWidth="1"/>
    <col min="12547" max="12547" width="56.109375" style="2" customWidth="1"/>
    <col min="12548" max="12548" width="8.44140625" style="2" bestFit="1" customWidth="1"/>
    <col min="12549" max="12549" width="10.77734375" style="2" bestFit="1" customWidth="1"/>
    <col min="12550" max="12550" width="13.44140625" style="2" customWidth="1"/>
    <col min="12551" max="12551" width="17.44140625" style="2" customWidth="1"/>
    <col min="12552" max="12552" width="2.44140625" style="2" customWidth="1"/>
    <col min="12553" max="12800" width="11.44140625" style="2"/>
    <col min="12801" max="12801" width="1.44140625" style="2" customWidth="1"/>
    <col min="12802" max="12802" width="7.77734375" style="2" bestFit="1" customWidth="1"/>
    <col min="12803" max="12803" width="56.109375" style="2" customWidth="1"/>
    <col min="12804" max="12804" width="8.44140625" style="2" bestFit="1" customWidth="1"/>
    <col min="12805" max="12805" width="10.77734375" style="2" bestFit="1" customWidth="1"/>
    <col min="12806" max="12806" width="13.44140625" style="2" customWidth="1"/>
    <col min="12807" max="12807" width="17.44140625" style="2" customWidth="1"/>
    <col min="12808" max="12808" width="2.44140625" style="2" customWidth="1"/>
    <col min="12809" max="13056" width="11.44140625" style="2"/>
    <col min="13057" max="13057" width="1.44140625" style="2" customWidth="1"/>
    <col min="13058" max="13058" width="7.77734375" style="2" bestFit="1" customWidth="1"/>
    <col min="13059" max="13059" width="56.109375" style="2" customWidth="1"/>
    <col min="13060" max="13060" width="8.44140625" style="2" bestFit="1" customWidth="1"/>
    <col min="13061" max="13061" width="10.77734375" style="2" bestFit="1" customWidth="1"/>
    <col min="13062" max="13062" width="13.44140625" style="2" customWidth="1"/>
    <col min="13063" max="13063" width="17.44140625" style="2" customWidth="1"/>
    <col min="13064" max="13064" width="2.44140625" style="2" customWidth="1"/>
    <col min="13065" max="13312" width="11.44140625" style="2"/>
    <col min="13313" max="13313" width="1.44140625" style="2" customWidth="1"/>
    <col min="13314" max="13314" width="7.77734375" style="2" bestFit="1" customWidth="1"/>
    <col min="13315" max="13315" width="56.109375" style="2" customWidth="1"/>
    <col min="13316" max="13316" width="8.44140625" style="2" bestFit="1" customWidth="1"/>
    <col min="13317" max="13317" width="10.77734375" style="2" bestFit="1" customWidth="1"/>
    <col min="13318" max="13318" width="13.44140625" style="2" customWidth="1"/>
    <col min="13319" max="13319" width="17.44140625" style="2" customWidth="1"/>
    <col min="13320" max="13320" width="2.44140625" style="2" customWidth="1"/>
    <col min="13321" max="13568" width="11.44140625" style="2"/>
    <col min="13569" max="13569" width="1.44140625" style="2" customWidth="1"/>
    <col min="13570" max="13570" width="7.77734375" style="2" bestFit="1" customWidth="1"/>
    <col min="13571" max="13571" width="56.109375" style="2" customWidth="1"/>
    <col min="13572" max="13572" width="8.44140625" style="2" bestFit="1" customWidth="1"/>
    <col min="13573" max="13573" width="10.77734375" style="2" bestFit="1" customWidth="1"/>
    <col min="13574" max="13574" width="13.44140625" style="2" customWidth="1"/>
    <col min="13575" max="13575" width="17.44140625" style="2" customWidth="1"/>
    <col min="13576" max="13576" width="2.44140625" style="2" customWidth="1"/>
    <col min="13577" max="13824" width="11.44140625" style="2"/>
    <col min="13825" max="13825" width="1.44140625" style="2" customWidth="1"/>
    <col min="13826" max="13826" width="7.77734375" style="2" bestFit="1" customWidth="1"/>
    <col min="13827" max="13827" width="56.109375" style="2" customWidth="1"/>
    <col min="13828" max="13828" width="8.44140625" style="2" bestFit="1" customWidth="1"/>
    <col min="13829" max="13829" width="10.77734375" style="2" bestFit="1" customWidth="1"/>
    <col min="13830" max="13830" width="13.44140625" style="2" customWidth="1"/>
    <col min="13831" max="13831" width="17.44140625" style="2" customWidth="1"/>
    <col min="13832" max="13832" width="2.44140625" style="2" customWidth="1"/>
    <col min="13833" max="14080" width="11.44140625" style="2"/>
    <col min="14081" max="14081" width="1.44140625" style="2" customWidth="1"/>
    <col min="14082" max="14082" width="7.77734375" style="2" bestFit="1" customWidth="1"/>
    <col min="14083" max="14083" width="56.109375" style="2" customWidth="1"/>
    <col min="14084" max="14084" width="8.44140625" style="2" bestFit="1" customWidth="1"/>
    <col min="14085" max="14085" width="10.77734375" style="2" bestFit="1" customWidth="1"/>
    <col min="14086" max="14086" width="13.44140625" style="2" customWidth="1"/>
    <col min="14087" max="14087" width="17.44140625" style="2" customWidth="1"/>
    <col min="14088" max="14088" width="2.44140625" style="2" customWidth="1"/>
    <col min="14089" max="14336" width="11.44140625" style="2"/>
    <col min="14337" max="14337" width="1.44140625" style="2" customWidth="1"/>
    <col min="14338" max="14338" width="7.77734375" style="2" bestFit="1" customWidth="1"/>
    <col min="14339" max="14339" width="56.109375" style="2" customWidth="1"/>
    <col min="14340" max="14340" width="8.44140625" style="2" bestFit="1" customWidth="1"/>
    <col min="14341" max="14341" width="10.77734375" style="2" bestFit="1" customWidth="1"/>
    <col min="14342" max="14342" width="13.44140625" style="2" customWidth="1"/>
    <col min="14343" max="14343" width="17.44140625" style="2" customWidth="1"/>
    <col min="14344" max="14344" width="2.44140625" style="2" customWidth="1"/>
    <col min="14345" max="14592" width="11.44140625" style="2"/>
    <col min="14593" max="14593" width="1.44140625" style="2" customWidth="1"/>
    <col min="14594" max="14594" width="7.77734375" style="2" bestFit="1" customWidth="1"/>
    <col min="14595" max="14595" width="56.109375" style="2" customWidth="1"/>
    <col min="14596" max="14596" width="8.44140625" style="2" bestFit="1" customWidth="1"/>
    <col min="14597" max="14597" width="10.77734375" style="2" bestFit="1" customWidth="1"/>
    <col min="14598" max="14598" width="13.44140625" style="2" customWidth="1"/>
    <col min="14599" max="14599" width="17.44140625" style="2" customWidth="1"/>
    <col min="14600" max="14600" width="2.44140625" style="2" customWidth="1"/>
    <col min="14601" max="14848" width="11.44140625" style="2"/>
    <col min="14849" max="14849" width="1.44140625" style="2" customWidth="1"/>
    <col min="14850" max="14850" width="7.77734375" style="2" bestFit="1" customWidth="1"/>
    <col min="14851" max="14851" width="56.109375" style="2" customWidth="1"/>
    <col min="14852" max="14852" width="8.44140625" style="2" bestFit="1" customWidth="1"/>
    <col min="14853" max="14853" width="10.77734375" style="2" bestFit="1" customWidth="1"/>
    <col min="14854" max="14854" width="13.44140625" style="2" customWidth="1"/>
    <col min="14855" max="14855" width="17.44140625" style="2" customWidth="1"/>
    <col min="14856" max="14856" width="2.44140625" style="2" customWidth="1"/>
    <col min="14857" max="15104" width="11.44140625" style="2"/>
    <col min="15105" max="15105" width="1.44140625" style="2" customWidth="1"/>
    <col min="15106" max="15106" width="7.77734375" style="2" bestFit="1" customWidth="1"/>
    <col min="15107" max="15107" width="56.109375" style="2" customWidth="1"/>
    <col min="15108" max="15108" width="8.44140625" style="2" bestFit="1" customWidth="1"/>
    <col min="15109" max="15109" width="10.77734375" style="2" bestFit="1" customWidth="1"/>
    <col min="15110" max="15110" width="13.44140625" style="2" customWidth="1"/>
    <col min="15111" max="15111" width="17.44140625" style="2" customWidth="1"/>
    <col min="15112" max="15112" width="2.44140625" style="2" customWidth="1"/>
    <col min="15113" max="15360" width="11.44140625" style="2"/>
    <col min="15361" max="15361" width="1.44140625" style="2" customWidth="1"/>
    <col min="15362" max="15362" width="7.77734375" style="2" bestFit="1" customWidth="1"/>
    <col min="15363" max="15363" width="56.109375" style="2" customWidth="1"/>
    <col min="15364" max="15364" width="8.44140625" style="2" bestFit="1" customWidth="1"/>
    <col min="15365" max="15365" width="10.77734375" style="2" bestFit="1" customWidth="1"/>
    <col min="15366" max="15366" width="13.44140625" style="2" customWidth="1"/>
    <col min="15367" max="15367" width="17.44140625" style="2" customWidth="1"/>
    <col min="15368" max="15368" width="2.44140625" style="2" customWidth="1"/>
    <col min="15369" max="15616" width="11.44140625" style="2"/>
    <col min="15617" max="15617" width="1.44140625" style="2" customWidth="1"/>
    <col min="15618" max="15618" width="7.77734375" style="2" bestFit="1" customWidth="1"/>
    <col min="15619" max="15619" width="56.109375" style="2" customWidth="1"/>
    <col min="15620" max="15620" width="8.44140625" style="2" bestFit="1" customWidth="1"/>
    <col min="15621" max="15621" width="10.77734375" style="2" bestFit="1" customWidth="1"/>
    <col min="15622" max="15622" width="13.44140625" style="2" customWidth="1"/>
    <col min="15623" max="15623" width="17.44140625" style="2" customWidth="1"/>
    <col min="15624" max="15624" width="2.44140625" style="2" customWidth="1"/>
    <col min="15625" max="15872" width="11.44140625" style="2"/>
    <col min="15873" max="15873" width="1.44140625" style="2" customWidth="1"/>
    <col min="15874" max="15874" width="7.77734375" style="2" bestFit="1" customWidth="1"/>
    <col min="15875" max="15875" width="56.109375" style="2" customWidth="1"/>
    <col min="15876" max="15876" width="8.44140625" style="2" bestFit="1" customWidth="1"/>
    <col min="15877" max="15877" width="10.77734375" style="2" bestFit="1" customWidth="1"/>
    <col min="15878" max="15878" width="13.44140625" style="2" customWidth="1"/>
    <col min="15879" max="15879" width="17.44140625" style="2" customWidth="1"/>
    <col min="15880" max="15880" width="2.44140625" style="2" customWidth="1"/>
    <col min="15881" max="16128" width="11.44140625" style="2"/>
    <col min="16129" max="16129" width="1.44140625" style="2" customWidth="1"/>
    <col min="16130" max="16130" width="7.77734375" style="2" bestFit="1" customWidth="1"/>
    <col min="16131" max="16131" width="56.109375" style="2" customWidth="1"/>
    <col min="16132" max="16132" width="8.44140625" style="2" bestFit="1" customWidth="1"/>
    <col min="16133" max="16133" width="10.77734375" style="2" bestFit="1" customWidth="1"/>
    <col min="16134" max="16134" width="13.44140625" style="2" customWidth="1"/>
    <col min="16135" max="16135" width="17.44140625" style="2" customWidth="1"/>
    <col min="16136" max="16136" width="2.44140625" style="2" customWidth="1"/>
    <col min="16137" max="16384" width="11.44140625" style="2"/>
  </cols>
  <sheetData>
    <row r="2" spans="2:7" x14ac:dyDescent="0.3">
      <c r="C2" s="149"/>
      <c r="D2" s="149"/>
      <c r="E2" s="149"/>
      <c r="F2" s="149"/>
      <c r="G2" s="149"/>
    </row>
    <row r="3" spans="2:7" ht="4.5" customHeight="1" x14ac:dyDescent="0.3">
      <c r="B3" s="3"/>
      <c r="C3" s="3"/>
      <c r="D3" s="3"/>
      <c r="E3" s="4"/>
      <c r="F3" s="4"/>
      <c r="G3" s="4"/>
    </row>
    <row r="4" spans="2:7" ht="45" customHeight="1" x14ac:dyDescent="0.3">
      <c r="B4" s="170" t="s">
        <v>49</v>
      </c>
      <c r="C4" s="170"/>
      <c r="D4" s="170"/>
      <c r="E4" s="170"/>
      <c r="F4" s="170"/>
      <c r="G4" s="170"/>
    </row>
    <row r="5" spans="2:7" ht="21" customHeight="1" x14ac:dyDescent="0.3">
      <c r="B5" s="151" t="s">
        <v>74</v>
      </c>
      <c r="C5" s="151"/>
      <c r="D5" s="151"/>
      <c r="E5" s="151"/>
      <c r="F5" s="151"/>
      <c r="G5" s="151"/>
    </row>
    <row r="6" spans="2:7" ht="20.25" customHeight="1" x14ac:dyDescent="0.3">
      <c r="B6" s="151" t="s">
        <v>60</v>
      </c>
      <c r="C6" s="151"/>
      <c r="D6" s="151"/>
      <c r="E6" s="151"/>
      <c r="F6" s="151"/>
      <c r="G6" s="151"/>
    </row>
    <row r="7" spans="2:7" ht="84.75" customHeight="1" x14ac:dyDescent="0.3">
      <c r="B7" s="146" t="s">
        <v>42</v>
      </c>
      <c r="C7" s="147"/>
      <c r="D7" s="147"/>
      <c r="E7" s="147"/>
      <c r="F7" s="147"/>
      <c r="G7" s="148"/>
    </row>
    <row r="8" spans="2:7" ht="9" customHeight="1" x14ac:dyDescent="0.3">
      <c r="B8" s="5"/>
      <c r="C8" s="5"/>
      <c r="D8" s="5"/>
      <c r="E8" s="5"/>
      <c r="F8" s="5"/>
      <c r="G8" s="5"/>
    </row>
    <row r="9" spans="2:7" ht="15.6" x14ac:dyDescent="0.3">
      <c r="B9" s="31" t="s">
        <v>212</v>
      </c>
      <c r="C9" s="171" t="s">
        <v>25</v>
      </c>
      <c r="D9" s="172"/>
      <c r="E9" s="172"/>
      <c r="F9" s="172"/>
      <c r="G9" s="173"/>
    </row>
    <row r="10" spans="2:7" ht="69" customHeight="1" thickBot="1" x14ac:dyDescent="0.35">
      <c r="B10" s="32"/>
      <c r="C10" s="164" t="s">
        <v>26</v>
      </c>
      <c r="D10" s="165"/>
      <c r="E10" s="165"/>
      <c r="F10" s="165"/>
      <c r="G10" s="166"/>
    </row>
    <row r="11" spans="2:7" ht="46.5" customHeight="1" thickBot="1" x14ac:dyDescent="0.35">
      <c r="B11" s="61" t="s">
        <v>43</v>
      </c>
      <c r="C11" s="62" t="s">
        <v>44</v>
      </c>
      <c r="D11" s="63" t="s">
        <v>45</v>
      </c>
      <c r="E11" s="64" t="s">
        <v>46</v>
      </c>
      <c r="F11" s="64" t="s">
        <v>47</v>
      </c>
      <c r="G11" s="68" t="s">
        <v>48</v>
      </c>
    </row>
    <row r="12" spans="2:7" ht="21.75" customHeight="1" x14ac:dyDescent="0.3">
      <c r="B12" s="6" t="s">
        <v>213</v>
      </c>
      <c r="C12" s="153" t="s">
        <v>214</v>
      </c>
      <c r="D12" s="129"/>
      <c r="E12" s="129"/>
      <c r="F12" s="129"/>
      <c r="G12" s="130"/>
    </row>
    <row r="13" spans="2:7" ht="27" customHeight="1" x14ac:dyDescent="0.3">
      <c r="B13" s="19" t="s">
        <v>223</v>
      </c>
      <c r="C13" s="8" t="s">
        <v>215</v>
      </c>
      <c r="D13" s="9" t="s">
        <v>12</v>
      </c>
      <c r="E13" s="33">
        <v>20</v>
      </c>
      <c r="F13" s="25"/>
      <c r="G13" s="12">
        <f t="shared" ref="G13:G19" si="0">E13*F13</f>
        <v>0</v>
      </c>
    </row>
    <row r="14" spans="2:7" ht="26.4" hidden="1" x14ac:dyDescent="0.3">
      <c r="B14" s="19" t="s">
        <v>27</v>
      </c>
      <c r="C14" s="8" t="s">
        <v>216</v>
      </c>
      <c r="D14" s="9" t="s">
        <v>217</v>
      </c>
      <c r="E14" s="33">
        <v>1</v>
      </c>
      <c r="F14" s="25"/>
      <c r="G14" s="12">
        <f t="shared" si="0"/>
        <v>0</v>
      </c>
    </row>
    <row r="15" spans="2:7" ht="26.4" x14ac:dyDescent="0.3">
      <c r="B15" s="19" t="s">
        <v>224</v>
      </c>
      <c r="C15" s="8" t="s">
        <v>218</v>
      </c>
      <c r="D15" s="9" t="s">
        <v>217</v>
      </c>
      <c r="E15" s="33">
        <v>7</v>
      </c>
      <c r="F15" s="25"/>
      <c r="G15" s="12">
        <f t="shared" si="0"/>
        <v>0</v>
      </c>
    </row>
    <row r="16" spans="2:7" ht="39.6" x14ac:dyDescent="0.3">
      <c r="B16" s="19" t="s">
        <v>225</v>
      </c>
      <c r="C16" s="8" t="s">
        <v>219</v>
      </c>
      <c r="D16" s="9" t="s">
        <v>210</v>
      </c>
      <c r="E16" s="33">
        <v>5</v>
      </c>
      <c r="F16" s="25"/>
      <c r="G16" s="12">
        <f t="shared" si="0"/>
        <v>0</v>
      </c>
    </row>
    <row r="17" spans="2:7" ht="39.6" x14ac:dyDescent="0.3">
      <c r="B17" s="19" t="s">
        <v>226</v>
      </c>
      <c r="C17" s="8" t="s">
        <v>220</v>
      </c>
      <c r="D17" s="9" t="s">
        <v>210</v>
      </c>
      <c r="E17" s="33">
        <v>1</v>
      </c>
      <c r="F17" s="25"/>
      <c r="G17" s="12">
        <f t="shared" si="0"/>
        <v>0</v>
      </c>
    </row>
    <row r="18" spans="2:7" x14ac:dyDescent="0.3">
      <c r="B18" s="19" t="s">
        <v>227</v>
      </c>
      <c r="C18" s="8" t="s">
        <v>221</v>
      </c>
      <c r="D18" s="9" t="s">
        <v>210</v>
      </c>
      <c r="E18" s="33">
        <v>1</v>
      </c>
      <c r="F18" s="25"/>
      <c r="G18" s="12">
        <f t="shared" si="0"/>
        <v>0</v>
      </c>
    </row>
    <row r="19" spans="2:7" x14ac:dyDescent="0.3">
      <c r="B19" s="19" t="s">
        <v>228</v>
      </c>
      <c r="C19" s="8" t="s">
        <v>222</v>
      </c>
      <c r="D19" s="9" t="s">
        <v>210</v>
      </c>
      <c r="E19" s="33">
        <v>1</v>
      </c>
      <c r="F19" s="25"/>
      <c r="G19" s="12">
        <f t="shared" si="0"/>
        <v>0</v>
      </c>
    </row>
    <row r="20" spans="2:7" x14ac:dyDescent="0.3">
      <c r="B20" s="13"/>
      <c r="C20" s="14"/>
      <c r="D20" s="123" t="s">
        <v>0</v>
      </c>
      <c r="E20" s="145"/>
      <c r="F20" s="145"/>
      <c r="G20" s="15">
        <f>SUM(G13:G19)</f>
        <v>0</v>
      </c>
    </row>
    <row r="21" spans="2:7" x14ac:dyDescent="0.3">
      <c r="B21" s="13"/>
      <c r="C21" s="14"/>
      <c r="D21" s="93"/>
      <c r="E21" s="94"/>
      <c r="F21" s="94"/>
      <c r="G21" s="95"/>
    </row>
    <row r="22" spans="2:7" ht="24" customHeight="1" x14ac:dyDescent="0.3">
      <c r="B22" s="6" t="s">
        <v>229</v>
      </c>
      <c r="C22" s="153" t="s">
        <v>230</v>
      </c>
      <c r="D22" s="129"/>
      <c r="E22" s="129"/>
      <c r="F22" s="129"/>
      <c r="G22" s="130"/>
    </row>
    <row r="23" spans="2:7" ht="126.75" customHeight="1" x14ac:dyDescent="0.3">
      <c r="B23" s="175" t="s">
        <v>239</v>
      </c>
      <c r="C23" s="8" t="s">
        <v>231</v>
      </c>
      <c r="D23" s="174"/>
      <c r="E23" s="143"/>
      <c r="F23" s="143"/>
      <c r="G23" s="144"/>
    </row>
    <row r="24" spans="2:7" x14ac:dyDescent="0.3">
      <c r="B24" s="161"/>
      <c r="C24" s="8" t="s">
        <v>232</v>
      </c>
      <c r="D24" s="19" t="s">
        <v>12</v>
      </c>
      <c r="E24" s="33">
        <v>23</v>
      </c>
      <c r="F24" s="25"/>
      <c r="G24" s="12">
        <f t="shared" ref="G24:G29" si="1">E24*F24</f>
        <v>0</v>
      </c>
    </row>
    <row r="25" spans="2:7" x14ac:dyDescent="0.3">
      <c r="B25" s="161"/>
      <c r="C25" s="8" t="s">
        <v>233</v>
      </c>
      <c r="D25" s="19" t="s">
        <v>12</v>
      </c>
      <c r="E25" s="33">
        <v>25</v>
      </c>
      <c r="F25" s="25"/>
      <c r="G25" s="12">
        <f t="shared" si="1"/>
        <v>0</v>
      </c>
    </row>
    <row r="26" spans="2:7" x14ac:dyDescent="0.3">
      <c r="B26" s="161"/>
      <c r="C26" s="34" t="s">
        <v>234</v>
      </c>
      <c r="D26" s="19" t="s">
        <v>12</v>
      </c>
      <c r="E26" s="20">
        <v>46</v>
      </c>
      <c r="F26" s="25"/>
      <c r="G26" s="12">
        <f t="shared" si="1"/>
        <v>0</v>
      </c>
    </row>
    <row r="27" spans="2:7" x14ac:dyDescent="0.3">
      <c r="B27" s="162"/>
      <c r="C27" s="8" t="s">
        <v>235</v>
      </c>
      <c r="D27" s="19" t="s">
        <v>12</v>
      </c>
      <c r="E27" s="33">
        <v>20</v>
      </c>
      <c r="F27" s="25"/>
      <c r="G27" s="12">
        <f t="shared" si="1"/>
        <v>0</v>
      </c>
    </row>
    <row r="28" spans="2:7" ht="26.4" x14ac:dyDescent="0.3">
      <c r="B28" s="19" t="s">
        <v>240</v>
      </c>
      <c r="C28" s="8" t="s">
        <v>236</v>
      </c>
      <c r="D28" s="9" t="s">
        <v>12</v>
      </c>
      <c r="E28" s="33">
        <v>13</v>
      </c>
      <c r="F28" s="25"/>
      <c r="G28" s="12">
        <f t="shared" si="1"/>
        <v>0</v>
      </c>
    </row>
    <row r="29" spans="2:7" ht="39.6" x14ac:dyDescent="0.3">
      <c r="B29" s="19" t="s">
        <v>241</v>
      </c>
      <c r="C29" s="8" t="s">
        <v>237</v>
      </c>
      <c r="D29" s="19" t="s">
        <v>238</v>
      </c>
      <c r="E29" s="33">
        <v>9</v>
      </c>
      <c r="F29" s="25"/>
      <c r="G29" s="12">
        <f t="shared" si="1"/>
        <v>0</v>
      </c>
    </row>
    <row r="30" spans="2:7" x14ac:dyDescent="0.3">
      <c r="B30" s="13"/>
      <c r="C30" s="14"/>
      <c r="D30" s="123" t="s">
        <v>0</v>
      </c>
      <c r="E30" s="145"/>
      <c r="F30" s="145"/>
      <c r="G30" s="15">
        <f>SUM(G23:G29)</f>
        <v>0</v>
      </c>
    </row>
    <row r="31" spans="2:7" ht="14.4" x14ac:dyDescent="0.3">
      <c r="B31" s="167"/>
      <c r="C31" s="168"/>
      <c r="D31" s="168"/>
      <c r="E31" s="168"/>
      <c r="F31" s="168"/>
      <c r="G31" s="169"/>
    </row>
    <row r="32" spans="2:7" x14ac:dyDescent="0.3">
      <c r="B32" s="6" t="s">
        <v>242</v>
      </c>
      <c r="C32" s="153" t="s">
        <v>243</v>
      </c>
      <c r="D32" s="129"/>
      <c r="E32" s="129"/>
      <c r="F32" s="129"/>
      <c r="G32" s="130"/>
    </row>
    <row r="33" spans="2:7" ht="92.4" x14ac:dyDescent="0.3">
      <c r="B33" s="19" t="s">
        <v>250</v>
      </c>
      <c r="C33" s="8" t="s">
        <v>244</v>
      </c>
      <c r="D33" s="19" t="s">
        <v>12</v>
      </c>
      <c r="E33" s="33">
        <v>36</v>
      </c>
      <c r="F33" s="33"/>
      <c r="G33" s="12">
        <f t="shared" ref="G33:G38" si="2">E33*F33</f>
        <v>0</v>
      </c>
    </row>
    <row r="34" spans="2:7" ht="52.8" x14ac:dyDescent="0.3">
      <c r="B34" s="175" t="s">
        <v>251</v>
      </c>
      <c r="C34" s="8" t="s">
        <v>245</v>
      </c>
      <c r="D34" s="176"/>
      <c r="E34" s="143"/>
      <c r="F34" s="143"/>
      <c r="G34" s="144"/>
    </row>
    <row r="35" spans="2:7" x14ac:dyDescent="0.3">
      <c r="B35" s="162"/>
      <c r="C35" s="35" t="s">
        <v>246</v>
      </c>
      <c r="D35" s="9" t="s">
        <v>12</v>
      </c>
      <c r="E35" s="24">
        <v>81</v>
      </c>
      <c r="F35" s="25"/>
      <c r="G35" s="12">
        <f t="shared" si="2"/>
        <v>0</v>
      </c>
    </row>
    <row r="36" spans="2:7" x14ac:dyDescent="0.3">
      <c r="B36" s="19" t="s">
        <v>252</v>
      </c>
      <c r="C36" s="35" t="s">
        <v>247</v>
      </c>
      <c r="D36" s="9" t="s">
        <v>12</v>
      </c>
      <c r="E36" s="24">
        <v>46</v>
      </c>
      <c r="F36" s="25"/>
      <c r="G36" s="12">
        <f t="shared" si="2"/>
        <v>0</v>
      </c>
    </row>
    <row r="37" spans="2:7" ht="39.6" x14ac:dyDescent="0.3">
      <c r="B37" s="19" t="s">
        <v>253</v>
      </c>
      <c r="C37" s="35" t="s">
        <v>248</v>
      </c>
      <c r="D37" s="9" t="s">
        <v>210</v>
      </c>
      <c r="E37" s="24">
        <v>4</v>
      </c>
      <c r="F37" s="25"/>
      <c r="G37" s="12">
        <f t="shared" si="2"/>
        <v>0</v>
      </c>
    </row>
    <row r="38" spans="2:7" ht="26.4" x14ac:dyDescent="0.3">
      <c r="B38" s="19" t="s">
        <v>254</v>
      </c>
      <c r="C38" s="35" t="s">
        <v>249</v>
      </c>
      <c r="D38" s="19" t="s">
        <v>210</v>
      </c>
      <c r="E38" s="24">
        <v>10</v>
      </c>
      <c r="F38" s="25"/>
      <c r="G38" s="12">
        <f t="shared" si="2"/>
        <v>0</v>
      </c>
    </row>
    <row r="39" spans="2:7" x14ac:dyDescent="0.3">
      <c r="B39" s="13"/>
      <c r="C39" s="14"/>
      <c r="D39" s="123" t="s">
        <v>0</v>
      </c>
      <c r="E39" s="145"/>
      <c r="F39" s="145"/>
      <c r="G39" s="15">
        <f>SUM(G33:G38)</f>
        <v>0</v>
      </c>
    </row>
    <row r="40" spans="2:7" x14ac:dyDescent="0.3">
      <c r="B40" s="27"/>
      <c r="C40" s="40"/>
      <c r="D40" s="40"/>
      <c r="E40" s="40"/>
      <c r="F40" s="40"/>
      <c r="G40" s="41"/>
    </row>
    <row r="41" spans="2:7" x14ac:dyDescent="0.3">
      <c r="B41" s="6" t="s">
        <v>255</v>
      </c>
      <c r="C41" s="153" t="s">
        <v>256</v>
      </c>
      <c r="D41" s="129"/>
      <c r="E41" s="129"/>
      <c r="F41" s="129"/>
      <c r="G41" s="130"/>
    </row>
    <row r="42" spans="2:7" ht="28.8" customHeight="1" x14ac:dyDescent="0.3">
      <c r="B42" s="131" t="s">
        <v>257</v>
      </c>
      <c r="C42" s="177"/>
      <c r="D42" s="177"/>
      <c r="E42" s="177"/>
      <c r="F42" s="177"/>
      <c r="G42" s="108"/>
    </row>
    <row r="43" spans="2:7" ht="26.4" x14ac:dyDescent="0.3">
      <c r="B43" s="19" t="s">
        <v>262</v>
      </c>
      <c r="C43" s="8" t="s">
        <v>258</v>
      </c>
      <c r="D43" s="19" t="s">
        <v>210</v>
      </c>
      <c r="E43" s="33">
        <v>11</v>
      </c>
      <c r="F43" s="25"/>
      <c r="G43" s="12">
        <f t="shared" ref="G43:G44" si="3">E43*F43</f>
        <v>0</v>
      </c>
    </row>
    <row r="44" spans="2:7" ht="26.4" x14ac:dyDescent="0.3">
      <c r="B44" s="19" t="s">
        <v>263</v>
      </c>
      <c r="C44" s="8" t="s">
        <v>259</v>
      </c>
      <c r="D44" s="19" t="s">
        <v>210</v>
      </c>
      <c r="E44" s="33">
        <v>10</v>
      </c>
      <c r="F44" s="25"/>
      <c r="G44" s="12">
        <f t="shared" si="3"/>
        <v>0</v>
      </c>
    </row>
    <row r="45" spans="2:7" ht="26.4" x14ac:dyDescent="0.3">
      <c r="B45" s="19" t="s">
        <v>264</v>
      </c>
      <c r="C45" s="34" t="s">
        <v>260</v>
      </c>
      <c r="D45" s="19" t="s">
        <v>210</v>
      </c>
      <c r="E45" s="20">
        <v>10</v>
      </c>
      <c r="F45" s="25"/>
      <c r="G45" s="12">
        <f>E45*F45</f>
        <v>0</v>
      </c>
    </row>
    <row r="46" spans="2:7" x14ac:dyDescent="0.3">
      <c r="B46" s="19" t="s">
        <v>265</v>
      </c>
      <c r="C46" s="34" t="s">
        <v>261</v>
      </c>
      <c r="D46" s="19" t="s">
        <v>210</v>
      </c>
      <c r="E46" s="20">
        <v>5</v>
      </c>
      <c r="F46" s="25"/>
      <c r="G46" s="12">
        <f>E46*F46</f>
        <v>0</v>
      </c>
    </row>
    <row r="47" spans="2:7" x14ac:dyDescent="0.3">
      <c r="B47" s="13"/>
      <c r="C47" s="14"/>
      <c r="D47" s="123" t="s">
        <v>0</v>
      </c>
      <c r="E47" s="145"/>
      <c r="F47" s="145"/>
      <c r="G47" s="15">
        <f>SUM(G42:G46)</f>
        <v>0</v>
      </c>
    </row>
    <row r="48" spans="2:7" x14ac:dyDescent="0.3">
      <c r="B48" s="13"/>
      <c r="C48" s="14"/>
      <c r="D48" s="13"/>
      <c r="E48" s="28"/>
      <c r="F48" s="28"/>
      <c r="G48" s="29"/>
    </row>
    <row r="49" spans="2:7" x14ac:dyDescent="0.3">
      <c r="B49" s="13"/>
      <c r="C49" s="14"/>
      <c r="D49" s="13"/>
      <c r="E49" s="28"/>
      <c r="F49" s="28"/>
      <c r="G49" s="21"/>
    </row>
    <row r="50" spans="2:7" x14ac:dyDescent="0.3">
      <c r="B50" s="152" t="s">
        <v>63</v>
      </c>
      <c r="C50" s="152"/>
      <c r="D50" s="152"/>
      <c r="E50" s="152"/>
      <c r="F50" s="152"/>
      <c r="G50" s="152"/>
    </row>
    <row r="51" spans="2:7" x14ac:dyDescent="0.3">
      <c r="B51" s="26" t="s">
        <v>213</v>
      </c>
      <c r="C51" s="126" t="str">
        <f>C12</f>
        <v xml:space="preserve">CONSTRUCTION WORKS </v>
      </c>
      <c r="D51" s="127"/>
      <c r="E51" s="127"/>
      <c r="F51" s="128"/>
      <c r="G51" s="20">
        <f>G20</f>
        <v>0</v>
      </c>
    </row>
    <row r="52" spans="2:7" x14ac:dyDescent="0.3">
      <c r="B52" s="26" t="s">
        <v>229</v>
      </c>
      <c r="C52" s="126" t="str">
        <f>C22</f>
        <v>SEWAGE NETWORK</v>
      </c>
      <c r="D52" s="127"/>
      <c r="E52" s="127"/>
      <c r="F52" s="128"/>
      <c r="G52" s="20">
        <f>G30</f>
        <v>0</v>
      </c>
    </row>
    <row r="53" spans="2:7" x14ac:dyDescent="0.3">
      <c r="B53" s="26" t="s">
        <v>242</v>
      </c>
      <c r="C53" s="126" t="str">
        <f>C32</f>
        <v>WATER NETWORK</v>
      </c>
      <c r="D53" s="127"/>
      <c r="E53" s="127"/>
      <c r="F53" s="128"/>
      <c r="G53" s="20">
        <f>G39</f>
        <v>0</v>
      </c>
    </row>
    <row r="54" spans="2:7" x14ac:dyDescent="0.3">
      <c r="B54" s="26" t="s">
        <v>255</v>
      </c>
      <c r="C54" s="126" t="str">
        <f>C41</f>
        <v xml:space="preserve">SANITARY FIXTURES </v>
      </c>
      <c r="D54" s="127"/>
      <c r="E54" s="127"/>
      <c r="F54" s="128"/>
      <c r="G54" s="20">
        <f>G47</f>
        <v>0</v>
      </c>
    </row>
    <row r="55" spans="2:7" x14ac:dyDescent="0.3">
      <c r="B55" s="30"/>
      <c r="C55" s="157" t="str">
        <f>C9</f>
        <v>WATER AND SEWAGE NETWORK WORKS</v>
      </c>
      <c r="D55" s="157"/>
      <c r="E55" s="157"/>
      <c r="F55" s="39" t="s">
        <v>0</v>
      </c>
      <c r="G55" s="15">
        <f>SUM(G51:G54)</f>
        <v>0</v>
      </c>
    </row>
    <row r="56" spans="2:7" x14ac:dyDescent="0.3">
      <c r="B56" s="13"/>
      <c r="C56" s="14"/>
      <c r="D56" s="13"/>
      <c r="E56" s="28"/>
      <c r="F56" s="28"/>
      <c r="G56" s="21"/>
    </row>
  </sheetData>
  <mergeCells count="27">
    <mergeCell ref="D47:F47"/>
    <mergeCell ref="D23:G23"/>
    <mergeCell ref="C55:E55"/>
    <mergeCell ref="B50:G50"/>
    <mergeCell ref="C51:F51"/>
    <mergeCell ref="C52:F52"/>
    <mergeCell ref="C53:F53"/>
    <mergeCell ref="C54:F54"/>
    <mergeCell ref="B23:B27"/>
    <mergeCell ref="D34:G34"/>
    <mergeCell ref="B34:B35"/>
    <mergeCell ref="B42:G42"/>
    <mergeCell ref="D39:F39"/>
    <mergeCell ref="C41:G41"/>
    <mergeCell ref="C2:G2"/>
    <mergeCell ref="B4:G4"/>
    <mergeCell ref="B5:G5"/>
    <mergeCell ref="B6:G6"/>
    <mergeCell ref="C9:G9"/>
    <mergeCell ref="B7:G7"/>
    <mergeCell ref="C10:G10"/>
    <mergeCell ref="D20:F20"/>
    <mergeCell ref="C12:G12"/>
    <mergeCell ref="C32:G32"/>
    <mergeCell ref="B31:G31"/>
    <mergeCell ref="C22:G22"/>
    <mergeCell ref="D30:F3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2"/>
  <sheetViews>
    <sheetView topLeftCell="A11" workbookViewId="0">
      <selection activeCell="E32" sqref="E32"/>
    </sheetView>
  </sheetViews>
  <sheetFormatPr defaultColWidth="11.44140625" defaultRowHeight="13.2" x14ac:dyDescent="0.3"/>
  <cols>
    <col min="1" max="1" width="1.44140625" style="2" customWidth="1"/>
    <col min="2" max="2" width="7.77734375" style="1" bestFit="1" customWidth="1"/>
    <col min="3" max="3" width="56.109375" style="2" customWidth="1"/>
    <col min="4" max="4" width="8.44140625" style="2" bestFit="1" customWidth="1"/>
    <col min="5" max="5" width="10.77734375" style="38" bestFit="1" customWidth="1"/>
    <col min="6" max="6" width="13.44140625" style="38" customWidth="1"/>
    <col min="7" max="7" width="17.44140625" style="38" customWidth="1"/>
    <col min="8" max="8" width="2.44140625" style="2" customWidth="1"/>
    <col min="9" max="253" width="11.44140625" style="2"/>
    <col min="254" max="254" width="1.44140625" style="2" customWidth="1"/>
    <col min="255" max="255" width="7.77734375" style="2" bestFit="1" customWidth="1"/>
    <col min="256" max="256" width="56.109375" style="2" customWidth="1"/>
    <col min="257" max="257" width="8.44140625" style="2" bestFit="1" customWidth="1"/>
    <col min="258" max="258" width="10.77734375" style="2" bestFit="1" customWidth="1"/>
    <col min="259" max="259" width="13.44140625" style="2" customWidth="1"/>
    <col min="260" max="260" width="17.44140625" style="2" customWidth="1"/>
    <col min="261" max="261" width="2.44140625" style="2" customWidth="1"/>
    <col min="262" max="509" width="11.44140625" style="2"/>
    <col min="510" max="510" width="1.44140625" style="2" customWidth="1"/>
    <col min="511" max="511" width="7.77734375" style="2" bestFit="1" customWidth="1"/>
    <col min="512" max="512" width="56.109375" style="2" customWidth="1"/>
    <col min="513" max="513" width="8.44140625" style="2" bestFit="1" customWidth="1"/>
    <col min="514" max="514" width="10.77734375" style="2" bestFit="1" customWidth="1"/>
    <col min="515" max="515" width="13.44140625" style="2" customWidth="1"/>
    <col min="516" max="516" width="17.44140625" style="2" customWidth="1"/>
    <col min="517" max="517" width="2.44140625" style="2" customWidth="1"/>
    <col min="518" max="765" width="11.44140625" style="2"/>
    <col min="766" max="766" width="1.44140625" style="2" customWidth="1"/>
    <col min="767" max="767" width="7.77734375" style="2" bestFit="1" customWidth="1"/>
    <col min="768" max="768" width="56.109375" style="2" customWidth="1"/>
    <col min="769" max="769" width="8.44140625" style="2" bestFit="1" customWidth="1"/>
    <col min="770" max="770" width="10.77734375" style="2" bestFit="1" customWidth="1"/>
    <col min="771" max="771" width="13.44140625" style="2" customWidth="1"/>
    <col min="772" max="772" width="17.44140625" style="2" customWidth="1"/>
    <col min="773" max="773" width="2.44140625" style="2" customWidth="1"/>
    <col min="774" max="1021" width="11.44140625" style="2"/>
    <col min="1022" max="1022" width="1.44140625" style="2" customWidth="1"/>
    <col min="1023" max="1023" width="7.77734375" style="2" bestFit="1" customWidth="1"/>
    <col min="1024" max="1024" width="56.109375" style="2" customWidth="1"/>
    <col min="1025" max="1025" width="8.44140625" style="2" bestFit="1" customWidth="1"/>
    <col min="1026" max="1026" width="10.77734375" style="2" bestFit="1" customWidth="1"/>
    <col min="1027" max="1027" width="13.44140625" style="2" customWidth="1"/>
    <col min="1028" max="1028" width="17.44140625" style="2" customWidth="1"/>
    <col min="1029" max="1029" width="2.44140625" style="2" customWidth="1"/>
    <col min="1030" max="1277" width="11.44140625" style="2"/>
    <col min="1278" max="1278" width="1.44140625" style="2" customWidth="1"/>
    <col min="1279" max="1279" width="7.77734375" style="2" bestFit="1" customWidth="1"/>
    <col min="1280" max="1280" width="56.109375" style="2" customWidth="1"/>
    <col min="1281" max="1281" width="8.44140625" style="2" bestFit="1" customWidth="1"/>
    <col min="1282" max="1282" width="10.77734375" style="2" bestFit="1" customWidth="1"/>
    <col min="1283" max="1283" width="13.44140625" style="2" customWidth="1"/>
    <col min="1284" max="1284" width="17.44140625" style="2" customWidth="1"/>
    <col min="1285" max="1285" width="2.44140625" style="2" customWidth="1"/>
    <col min="1286" max="1533" width="11.44140625" style="2"/>
    <col min="1534" max="1534" width="1.44140625" style="2" customWidth="1"/>
    <col min="1535" max="1535" width="7.77734375" style="2" bestFit="1" customWidth="1"/>
    <col min="1536" max="1536" width="56.109375" style="2" customWidth="1"/>
    <col min="1537" max="1537" width="8.44140625" style="2" bestFit="1" customWidth="1"/>
    <col min="1538" max="1538" width="10.77734375" style="2" bestFit="1" customWidth="1"/>
    <col min="1539" max="1539" width="13.44140625" style="2" customWidth="1"/>
    <col min="1540" max="1540" width="17.44140625" style="2" customWidth="1"/>
    <col min="1541" max="1541" width="2.44140625" style="2" customWidth="1"/>
    <col min="1542" max="1789" width="11.44140625" style="2"/>
    <col min="1790" max="1790" width="1.44140625" style="2" customWidth="1"/>
    <col min="1791" max="1791" width="7.77734375" style="2" bestFit="1" customWidth="1"/>
    <col min="1792" max="1792" width="56.109375" style="2" customWidth="1"/>
    <col min="1793" max="1793" width="8.44140625" style="2" bestFit="1" customWidth="1"/>
    <col min="1794" max="1794" width="10.77734375" style="2" bestFit="1" customWidth="1"/>
    <col min="1795" max="1795" width="13.44140625" style="2" customWidth="1"/>
    <col min="1796" max="1796" width="17.44140625" style="2" customWidth="1"/>
    <col min="1797" max="1797" width="2.44140625" style="2" customWidth="1"/>
    <col min="1798" max="2045" width="11.44140625" style="2"/>
    <col min="2046" max="2046" width="1.44140625" style="2" customWidth="1"/>
    <col min="2047" max="2047" width="7.77734375" style="2" bestFit="1" customWidth="1"/>
    <col min="2048" max="2048" width="56.109375" style="2" customWidth="1"/>
    <col min="2049" max="2049" width="8.44140625" style="2" bestFit="1" customWidth="1"/>
    <col min="2050" max="2050" width="10.77734375" style="2" bestFit="1" customWidth="1"/>
    <col min="2051" max="2051" width="13.44140625" style="2" customWidth="1"/>
    <col min="2052" max="2052" width="17.44140625" style="2" customWidth="1"/>
    <col min="2053" max="2053" width="2.44140625" style="2" customWidth="1"/>
    <col min="2054" max="2301" width="11.44140625" style="2"/>
    <col min="2302" max="2302" width="1.44140625" style="2" customWidth="1"/>
    <col min="2303" max="2303" width="7.77734375" style="2" bestFit="1" customWidth="1"/>
    <col min="2304" max="2304" width="56.109375" style="2" customWidth="1"/>
    <col min="2305" max="2305" width="8.44140625" style="2" bestFit="1" customWidth="1"/>
    <col min="2306" max="2306" width="10.77734375" style="2" bestFit="1" customWidth="1"/>
    <col min="2307" max="2307" width="13.44140625" style="2" customWidth="1"/>
    <col min="2308" max="2308" width="17.44140625" style="2" customWidth="1"/>
    <col min="2309" max="2309" width="2.44140625" style="2" customWidth="1"/>
    <col min="2310" max="2557" width="11.44140625" style="2"/>
    <col min="2558" max="2558" width="1.44140625" style="2" customWidth="1"/>
    <col min="2559" max="2559" width="7.77734375" style="2" bestFit="1" customWidth="1"/>
    <col min="2560" max="2560" width="56.109375" style="2" customWidth="1"/>
    <col min="2561" max="2561" width="8.44140625" style="2" bestFit="1" customWidth="1"/>
    <col min="2562" max="2562" width="10.77734375" style="2" bestFit="1" customWidth="1"/>
    <col min="2563" max="2563" width="13.44140625" style="2" customWidth="1"/>
    <col min="2564" max="2564" width="17.44140625" style="2" customWidth="1"/>
    <col min="2565" max="2565" width="2.44140625" style="2" customWidth="1"/>
    <col min="2566" max="2813" width="11.44140625" style="2"/>
    <col min="2814" max="2814" width="1.44140625" style="2" customWidth="1"/>
    <col min="2815" max="2815" width="7.77734375" style="2" bestFit="1" customWidth="1"/>
    <col min="2816" max="2816" width="56.109375" style="2" customWidth="1"/>
    <col min="2817" max="2817" width="8.44140625" style="2" bestFit="1" customWidth="1"/>
    <col min="2818" max="2818" width="10.77734375" style="2" bestFit="1" customWidth="1"/>
    <col min="2819" max="2819" width="13.44140625" style="2" customWidth="1"/>
    <col min="2820" max="2820" width="17.44140625" style="2" customWidth="1"/>
    <col min="2821" max="2821" width="2.44140625" style="2" customWidth="1"/>
    <col min="2822" max="3069" width="11.44140625" style="2"/>
    <col min="3070" max="3070" width="1.44140625" style="2" customWidth="1"/>
    <col min="3071" max="3071" width="7.77734375" style="2" bestFit="1" customWidth="1"/>
    <col min="3072" max="3072" width="56.109375" style="2" customWidth="1"/>
    <col min="3073" max="3073" width="8.44140625" style="2" bestFit="1" customWidth="1"/>
    <col min="3074" max="3074" width="10.77734375" style="2" bestFit="1" customWidth="1"/>
    <col min="3075" max="3075" width="13.44140625" style="2" customWidth="1"/>
    <col min="3076" max="3076" width="17.44140625" style="2" customWidth="1"/>
    <col min="3077" max="3077" width="2.44140625" style="2" customWidth="1"/>
    <col min="3078" max="3325" width="11.44140625" style="2"/>
    <col min="3326" max="3326" width="1.44140625" style="2" customWidth="1"/>
    <col min="3327" max="3327" width="7.77734375" style="2" bestFit="1" customWidth="1"/>
    <col min="3328" max="3328" width="56.109375" style="2" customWidth="1"/>
    <col min="3329" max="3329" width="8.44140625" style="2" bestFit="1" customWidth="1"/>
    <col min="3330" max="3330" width="10.77734375" style="2" bestFit="1" customWidth="1"/>
    <col min="3331" max="3331" width="13.44140625" style="2" customWidth="1"/>
    <col min="3332" max="3332" width="17.44140625" style="2" customWidth="1"/>
    <col min="3333" max="3333" width="2.44140625" style="2" customWidth="1"/>
    <col min="3334" max="3581" width="11.44140625" style="2"/>
    <col min="3582" max="3582" width="1.44140625" style="2" customWidth="1"/>
    <col min="3583" max="3583" width="7.77734375" style="2" bestFit="1" customWidth="1"/>
    <col min="3584" max="3584" width="56.109375" style="2" customWidth="1"/>
    <col min="3585" max="3585" width="8.44140625" style="2" bestFit="1" customWidth="1"/>
    <col min="3586" max="3586" width="10.77734375" style="2" bestFit="1" customWidth="1"/>
    <col min="3587" max="3587" width="13.44140625" style="2" customWidth="1"/>
    <col min="3588" max="3588" width="17.44140625" style="2" customWidth="1"/>
    <col min="3589" max="3589" width="2.44140625" style="2" customWidth="1"/>
    <col min="3590" max="3837" width="11.44140625" style="2"/>
    <col min="3838" max="3838" width="1.44140625" style="2" customWidth="1"/>
    <col min="3839" max="3839" width="7.77734375" style="2" bestFit="1" customWidth="1"/>
    <col min="3840" max="3840" width="56.109375" style="2" customWidth="1"/>
    <col min="3841" max="3841" width="8.44140625" style="2" bestFit="1" customWidth="1"/>
    <col min="3842" max="3842" width="10.77734375" style="2" bestFit="1" customWidth="1"/>
    <col min="3843" max="3843" width="13.44140625" style="2" customWidth="1"/>
    <col min="3844" max="3844" width="17.44140625" style="2" customWidth="1"/>
    <col min="3845" max="3845" width="2.44140625" style="2" customWidth="1"/>
    <col min="3846" max="4093" width="11.44140625" style="2"/>
    <col min="4094" max="4094" width="1.44140625" style="2" customWidth="1"/>
    <col min="4095" max="4095" width="7.77734375" style="2" bestFit="1" customWidth="1"/>
    <col min="4096" max="4096" width="56.109375" style="2" customWidth="1"/>
    <col min="4097" max="4097" width="8.44140625" style="2" bestFit="1" customWidth="1"/>
    <col min="4098" max="4098" width="10.77734375" style="2" bestFit="1" customWidth="1"/>
    <col min="4099" max="4099" width="13.44140625" style="2" customWidth="1"/>
    <col min="4100" max="4100" width="17.44140625" style="2" customWidth="1"/>
    <col min="4101" max="4101" width="2.44140625" style="2" customWidth="1"/>
    <col min="4102" max="4349" width="11.44140625" style="2"/>
    <col min="4350" max="4350" width="1.44140625" style="2" customWidth="1"/>
    <col min="4351" max="4351" width="7.77734375" style="2" bestFit="1" customWidth="1"/>
    <col min="4352" max="4352" width="56.109375" style="2" customWidth="1"/>
    <col min="4353" max="4353" width="8.44140625" style="2" bestFit="1" customWidth="1"/>
    <col min="4354" max="4354" width="10.77734375" style="2" bestFit="1" customWidth="1"/>
    <col min="4355" max="4355" width="13.44140625" style="2" customWidth="1"/>
    <col min="4356" max="4356" width="17.44140625" style="2" customWidth="1"/>
    <col min="4357" max="4357" width="2.44140625" style="2" customWidth="1"/>
    <col min="4358" max="4605" width="11.44140625" style="2"/>
    <col min="4606" max="4606" width="1.44140625" style="2" customWidth="1"/>
    <col min="4607" max="4607" width="7.77734375" style="2" bestFit="1" customWidth="1"/>
    <col min="4608" max="4608" width="56.109375" style="2" customWidth="1"/>
    <col min="4609" max="4609" width="8.44140625" style="2" bestFit="1" customWidth="1"/>
    <col min="4610" max="4610" width="10.77734375" style="2" bestFit="1" customWidth="1"/>
    <col min="4611" max="4611" width="13.44140625" style="2" customWidth="1"/>
    <col min="4612" max="4612" width="17.44140625" style="2" customWidth="1"/>
    <col min="4613" max="4613" width="2.44140625" style="2" customWidth="1"/>
    <col min="4614" max="4861" width="11.44140625" style="2"/>
    <col min="4862" max="4862" width="1.44140625" style="2" customWidth="1"/>
    <col min="4863" max="4863" width="7.77734375" style="2" bestFit="1" customWidth="1"/>
    <col min="4864" max="4864" width="56.109375" style="2" customWidth="1"/>
    <col min="4865" max="4865" width="8.44140625" style="2" bestFit="1" customWidth="1"/>
    <col min="4866" max="4866" width="10.77734375" style="2" bestFit="1" customWidth="1"/>
    <col min="4867" max="4867" width="13.44140625" style="2" customWidth="1"/>
    <col min="4868" max="4868" width="17.44140625" style="2" customWidth="1"/>
    <col min="4869" max="4869" width="2.44140625" style="2" customWidth="1"/>
    <col min="4870" max="5117" width="11.44140625" style="2"/>
    <col min="5118" max="5118" width="1.44140625" style="2" customWidth="1"/>
    <col min="5119" max="5119" width="7.77734375" style="2" bestFit="1" customWidth="1"/>
    <col min="5120" max="5120" width="56.109375" style="2" customWidth="1"/>
    <col min="5121" max="5121" width="8.44140625" style="2" bestFit="1" customWidth="1"/>
    <col min="5122" max="5122" width="10.77734375" style="2" bestFit="1" customWidth="1"/>
    <col min="5123" max="5123" width="13.44140625" style="2" customWidth="1"/>
    <col min="5124" max="5124" width="17.44140625" style="2" customWidth="1"/>
    <col min="5125" max="5125" width="2.44140625" style="2" customWidth="1"/>
    <col min="5126" max="5373" width="11.44140625" style="2"/>
    <col min="5374" max="5374" width="1.44140625" style="2" customWidth="1"/>
    <col min="5375" max="5375" width="7.77734375" style="2" bestFit="1" customWidth="1"/>
    <col min="5376" max="5376" width="56.109375" style="2" customWidth="1"/>
    <col min="5377" max="5377" width="8.44140625" style="2" bestFit="1" customWidth="1"/>
    <col min="5378" max="5378" width="10.77734375" style="2" bestFit="1" customWidth="1"/>
    <col min="5379" max="5379" width="13.44140625" style="2" customWidth="1"/>
    <col min="5380" max="5380" width="17.44140625" style="2" customWidth="1"/>
    <col min="5381" max="5381" width="2.44140625" style="2" customWidth="1"/>
    <col min="5382" max="5629" width="11.44140625" style="2"/>
    <col min="5630" max="5630" width="1.44140625" style="2" customWidth="1"/>
    <col min="5631" max="5631" width="7.77734375" style="2" bestFit="1" customWidth="1"/>
    <col min="5632" max="5632" width="56.109375" style="2" customWidth="1"/>
    <col min="5633" max="5633" width="8.44140625" style="2" bestFit="1" customWidth="1"/>
    <col min="5634" max="5634" width="10.77734375" style="2" bestFit="1" customWidth="1"/>
    <col min="5635" max="5635" width="13.44140625" style="2" customWidth="1"/>
    <col min="5636" max="5636" width="17.44140625" style="2" customWidth="1"/>
    <col min="5637" max="5637" width="2.44140625" style="2" customWidth="1"/>
    <col min="5638" max="5885" width="11.44140625" style="2"/>
    <col min="5886" max="5886" width="1.44140625" style="2" customWidth="1"/>
    <col min="5887" max="5887" width="7.77734375" style="2" bestFit="1" customWidth="1"/>
    <col min="5888" max="5888" width="56.109375" style="2" customWidth="1"/>
    <col min="5889" max="5889" width="8.44140625" style="2" bestFit="1" customWidth="1"/>
    <col min="5890" max="5890" width="10.77734375" style="2" bestFit="1" customWidth="1"/>
    <col min="5891" max="5891" width="13.44140625" style="2" customWidth="1"/>
    <col min="5892" max="5892" width="17.44140625" style="2" customWidth="1"/>
    <col min="5893" max="5893" width="2.44140625" style="2" customWidth="1"/>
    <col min="5894" max="6141" width="11.44140625" style="2"/>
    <col min="6142" max="6142" width="1.44140625" style="2" customWidth="1"/>
    <col min="6143" max="6143" width="7.77734375" style="2" bestFit="1" customWidth="1"/>
    <col min="6144" max="6144" width="56.109375" style="2" customWidth="1"/>
    <col min="6145" max="6145" width="8.44140625" style="2" bestFit="1" customWidth="1"/>
    <col min="6146" max="6146" width="10.77734375" style="2" bestFit="1" customWidth="1"/>
    <col min="6147" max="6147" width="13.44140625" style="2" customWidth="1"/>
    <col min="6148" max="6148" width="17.44140625" style="2" customWidth="1"/>
    <col min="6149" max="6149" width="2.44140625" style="2" customWidth="1"/>
    <col min="6150" max="6397" width="11.44140625" style="2"/>
    <col min="6398" max="6398" width="1.44140625" style="2" customWidth="1"/>
    <col min="6399" max="6399" width="7.77734375" style="2" bestFit="1" customWidth="1"/>
    <col min="6400" max="6400" width="56.109375" style="2" customWidth="1"/>
    <col min="6401" max="6401" width="8.44140625" style="2" bestFit="1" customWidth="1"/>
    <col min="6402" max="6402" width="10.77734375" style="2" bestFit="1" customWidth="1"/>
    <col min="6403" max="6403" width="13.44140625" style="2" customWidth="1"/>
    <col min="6404" max="6404" width="17.44140625" style="2" customWidth="1"/>
    <col min="6405" max="6405" width="2.44140625" style="2" customWidth="1"/>
    <col min="6406" max="6653" width="11.44140625" style="2"/>
    <col min="6654" max="6654" width="1.44140625" style="2" customWidth="1"/>
    <col min="6655" max="6655" width="7.77734375" style="2" bestFit="1" customWidth="1"/>
    <col min="6656" max="6656" width="56.109375" style="2" customWidth="1"/>
    <col min="6657" max="6657" width="8.44140625" style="2" bestFit="1" customWidth="1"/>
    <col min="6658" max="6658" width="10.77734375" style="2" bestFit="1" customWidth="1"/>
    <col min="6659" max="6659" width="13.44140625" style="2" customWidth="1"/>
    <col min="6660" max="6660" width="17.44140625" style="2" customWidth="1"/>
    <col min="6661" max="6661" width="2.44140625" style="2" customWidth="1"/>
    <col min="6662" max="6909" width="11.44140625" style="2"/>
    <col min="6910" max="6910" width="1.44140625" style="2" customWidth="1"/>
    <col min="6911" max="6911" width="7.77734375" style="2" bestFit="1" customWidth="1"/>
    <col min="6912" max="6912" width="56.109375" style="2" customWidth="1"/>
    <col min="6913" max="6913" width="8.44140625" style="2" bestFit="1" customWidth="1"/>
    <col min="6914" max="6914" width="10.77734375" style="2" bestFit="1" customWidth="1"/>
    <col min="6915" max="6915" width="13.44140625" style="2" customWidth="1"/>
    <col min="6916" max="6916" width="17.44140625" style="2" customWidth="1"/>
    <col min="6917" max="6917" width="2.44140625" style="2" customWidth="1"/>
    <col min="6918" max="7165" width="11.44140625" style="2"/>
    <col min="7166" max="7166" width="1.44140625" style="2" customWidth="1"/>
    <col min="7167" max="7167" width="7.77734375" style="2" bestFit="1" customWidth="1"/>
    <col min="7168" max="7168" width="56.109375" style="2" customWidth="1"/>
    <col min="7169" max="7169" width="8.44140625" style="2" bestFit="1" customWidth="1"/>
    <col min="7170" max="7170" width="10.77734375" style="2" bestFit="1" customWidth="1"/>
    <col min="7171" max="7171" width="13.44140625" style="2" customWidth="1"/>
    <col min="7172" max="7172" width="17.44140625" style="2" customWidth="1"/>
    <col min="7173" max="7173" width="2.44140625" style="2" customWidth="1"/>
    <col min="7174" max="7421" width="11.44140625" style="2"/>
    <col min="7422" max="7422" width="1.44140625" style="2" customWidth="1"/>
    <col min="7423" max="7423" width="7.77734375" style="2" bestFit="1" customWidth="1"/>
    <col min="7424" max="7424" width="56.109375" style="2" customWidth="1"/>
    <col min="7425" max="7425" width="8.44140625" style="2" bestFit="1" customWidth="1"/>
    <col min="7426" max="7426" width="10.77734375" style="2" bestFit="1" customWidth="1"/>
    <col min="7427" max="7427" width="13.44140625" style="2" customWidth="1"/>
    <col min="7428" max="7428" width="17.44140625" style="2" customWidth="1"/>
    <col min="7429" max="7429" width="2.44140625" style="2" customWidth="1"/>
    <col min="7430" max="7677" width="11.44140625" style="2"/>
    <col min="7678" max="7678" width="1.44140625" style="2" customWidth="1"/>
    <col min="7679" max="7679" width="7.77734375" style="2" bestFit="1" customWidth="1"/>
    <col min="7680" max="7680" width="56.109375" style="2" customWidth="1"/>
    <col min="7681" max="7681" width="8.44140625" style="2" bestFit="1" customWidth="1"/>
    <col min="7682" max="7682" width="10.77734375" style="2" bestFit="1" customWidth="1"/>
    <col min="7683" max="7683" width="13.44140625" style="2" customWidth="1"/>
    <col min="7684" max="7684" width="17.44140625" style="2" customWidth="1"/>
    <col min="7685" max="7685" width="2.44140625" style="2" customWidth="1"/>
    <col min="7686" max="7933" width="11.44140625" style="2"/>
    <col min="7934" max="7934" width="1.44140625" style="2" customWidth="1"/>
    <col min="7935" max="7935" width="7.77734375" style="2" bestFit="1" customWidth="1"/>
    <col min="7936" max="7936" width="56.109375" style="2" customWidth="1"/>
    <col min="7937" max="7937" width="8.44140625" style="2" bestFit="1" customWidth="1"/>
    <col min="7938" max="7938" width="10.77734375" style="2" bestFit="1" customWidth="1"/>
    <col min="7939" max="7939" width="13.44140625" style="2" customWidth="1"/>
    <col min="7940" max="7940" width="17.44140625" style="2" customWidth="1"/>
    <col min="7941" max="7941" width="2.44140625" style="2" customWidth="1"/>
    <col min="7942" max="8189" width="11.44140625" style="2"/>
    <col min="8190" max="8190" width="1.44140625" style="2" customWidth="1"/>
    <col min="8191" max="8191" width="7.77734375" style="2" bestFit="1" customWidth="1"/>
    <col min="8192" max="8192" width="56.109375" style="2" customWidth="1"/>
    <col min="8193" max="8193" width="8.44140625" style="2" bestFit="1" customWidth="1"/>
    <col min="8194" max="8194" width="10.77734375" style="2" bestFit="1" customWidth="1"/>
    <col min="8195" max="8195" width="13.44140625" style="2" customWidth="1"/>
    <col min="8196" max="8196" width="17.44140625" style="2" customWidth="1"/>
    <col min="8197" max="8197" width="2.44140625" style="2" customWidth="1"/>
    <col min="8198" max="8445" width="11.44140625" style="2"/>
    <col min="8446" max="8446" width="1.44140625" style="2" customWidth="1"/>
    <col min="8447" max="8447" width="7.77734375" style="2" bestFit="1" customWidth="1"/>
    <col min="8448" max="8448" width="56.109375" style="2" customWidth="1"/>
    <col min="8449" max="8449" width="8.44140625" style="2" bestFit="1" customWidth="1"/>
    <col min="8450" max="8450" width="10.77734375" style="2" bestFit="1" customWidth="1"/>
    <col min="8451" max="8451" width="13.44140625" style="2" customWidth="1"/>
    <col min="8452" max="8452" width="17.44140625" style="2" customWidth="1"/>
    <col min="8453" max="8453" width="2.44140625" style="2" customWidth="1"/>
    <col min="8454" max="8701" width="11.44140625" style="2"/>
    <col min="8702" max="8702" width="1.44140625" style="2" customWidth="1"/>
    <col min="8703" max="8703" width="7.77734375" style="2" bestFit="1" customWidth="1"/>
    <col min="8704" max="8704" width="56.109375" style="2" customWidth="1"/>
    <col min="8705" max="8705" width="8.44140625" style="2" bestFit="1" customWidth="1"/>
    <col min="8706" max="8706" width="10.77734375" style="2" bestFit="1" customWidth="1"/>
    <col min="8707" max="8707" width="13.44140625" style="2" customWidth="1"/>
    <col min="8708" max="8708" width="17.44140625" style="2" customWidth="1"/>
    <col min="8709" max="8709" width="2.44140625" style="2" customWidth="1"/>
    <col min="8710" max="8957" width="11.44140625" style="2"/>
    <col min="8958" max="8958" width="1.44140625" style="2" customWidth="1"/>
    <col min="8959" max="8959" width="7.77734375" style="2" bestFit="1" customWidth="1"/>
    <col min="8960" max="8960" width="56.109375" style="2" customWidth="1"/>
    <col min="8961" max="8961" width="8.44140625" style="2" bestFit="1" customWidth="1"/>
    <col min="8962" max="8962" width="10.77734375" style="2" bestFit="1" customWidth="1"/>
    <col min="8963" max="8963" width="13.44140625" style="2" customWidth="1"/>
    <col min="8964" max="8964" width="17.44140625" style="2" customWidth="1"/>
    <col min="8965" max="8965" width="2.44140625" style="2" customWidth="1"/>
    <col min="8966" max="9213" width="11.44140625" style="2"/>
    <col min="9214" max="9214" width="1.44140625" style="2" customWidth="1"/>
    <col min="9215" max="9215" width="7.77734375" style="2" bestFit="1" customWidth="1"/>
    <col min="9216" max="9216" width="56.109375" style="2" customWidth="1"/>
    <col min="9217" max="9217" width="8.44140625" style="2" bestFit="1" customWidth="1"/>
    <col min="9218" max="9218" width="10.77734375" style="2" bestFit="1" customWidth="1"/>
    <col min="9219" max="9219" width="13.44140625" style="2" customWidth="1"/>
    <col min="9220" max="9220" width="17.44140625" style="2" customWidth="1"/>
    <col min="9221" max="9221" width="2.44140625" style="2" customWidth="1"/>
    <col min="9222" max="9469" width="11.44140625" style="2"/>
    <col min="9470" max="9470" width="1.44140625" style="2" customWidth="1"/>
    <col min="9471" max="9471" width="7.77734375" style="2" bestFit="1" customWidth="1"/>
    <col min="9472" max="9472" width="56.109375" style="2" customWidth="1"/>
    <col min="9473" max="9473" width="8.44140625" style="2" bestFit="1" customWidth="1"/>
    <col min="9474" max="9474" width="10.77734375" style="2" bestFit="1" customWidth="1"/>
    <col min="9475" max="9475" width="13.44140625" style="2" customWidth="1"/>
    <col min="9476" max="9476" width="17.44140625" style="2" customWidth="1"/>
    <col min="9477" max="9477" width="2.44140625" style="2" customWidth="1"/>
    <col min="9478" max="9725" width="11.44140625" style="2"/>
    <col min="9726" max="9726" width="1.44140625" style="2" customWidth="1"/>
    <col min="9727" max="9727" width="7.77734375" style="2" bestFit="1" customWidth="1"/>
    <col min="9728" max="9728" width="56.109375" style="2" customWidth="1"/>
    <col min="9729" max="9729" width="8.44140625" style="2" bestFit="1" customWidth="1"/>
    <col min="9730" max="9730" width="10.77734375" style="2" bestFit="1" customWidth="1"/>
    <col min="9731" max="9731" width="13.44140625" style="2" customWidth="1"/>
    <col min="9732" max="9732" width="17.44140625" style="2" customWidth="1"/>
    <col min="9733" max="9733" width="2.44140625" style="2" customWidth="1"/>
    <col min="9734" max="9981" width="11.44140625" style="2"/>
    <col min="9982" max="9982" width="1.44140625" style="2" customWidth="1"/>
    <col min="9983" max="9983" width="7.77734375" style="2" bestFit="1" customWidth="1"/>
    <col min="9984" max="9984" width="56.109375" style="2" customWidth="1"/>
    <col min="9985" max="9985" width="8.44140625" style="2" bestFit="1" customWidth="1"/>
    <col min="9986" max="9986" width="10.77734375" style="2" bestFit="1" customWidth="1"/>
    <col min="9987" max="9987" width="13.44140625" style="2" customWidth="1"/>
    <col min="9988" max="9988" width="17.44140625" style="2" customWidth="1"/>
    <col min="9989" max="9989" width="2.44140625" style="2" customWidth="1"/>
    <col min="9990" max="10237" width="11.44140625" style="2"/>
    <col min="10238" max="10238" width="1.44140625" style="2" customWidth="1"/>
    <col min="10239" max="10239" width="7.77734375" style="2" bestFit="1" customWidth="1"/>
    <col min="10240" max="10240" width="56.109375" style="2" customWidth="1"/>
    <col min="10241" max="10241" width="8.44140625" style="2" bestFit="1" customWidth="1"/>
    <col min="10242" max="10242" width="10.77734375" style="2" bestFit="1" customWidth="1"/>
    <col min="10243" max="10243" width="13.44140625" style="2" customWidth="1"/>
    <col min="10244" max="10244" width="17.44140625" style="2" customWidth="1"/>
    <col min="10245" max="10245" width="2.44140625" style="2" customWidth="1"/>
    <col min="10246" max="10493" width="11.44140625" style="2"/>
    <col min="10494" max="10494" width="1.44140625" style="2" customWidth="1"/>
    <col min="10495" max="10495" width="7.77734375" style="2" bestFit="1" customWidth="1"/>
    <col min="10496" max="10496" width="56.109375" style="2" customWidth="1"/>
    <col min="10497" max="10497" width="8.44140625" style="2" bestFit="1" customWidth="1"/>
    <col min="10498" max="10498" width="10.77734375" style="2" bestFit="1" customWidth="1"/>
    <col min="10499" max="10499" width="13.44140625" style="2" customWidth="1"/>
    <col min="10500" max="10500" width="17.44140625" style="2" customWidth="1"/>
    <col min="10501" max="10501" width="2.44140625" style="2" customWidth="1"/>
    <col min="10502" max="10749" width="11.44140625" style="2"/>
    <col min="10750" max="10750" width="1.44140625" style="2" customWidth="1"/>
    <col min="10751" max="10751" width="7.77734375" style="2" bestFit="1" customWidth="1"/>
    <col min="10752" max="10752" width="56.109375" style="2" customWidth="1"/>
    <col min="10753" max="10753" width="8.44140625" style="2" bestFit="1" customWidth="1"/>
    <col min="10754" max="10754" width="10.77734375" style="2" bestFit="1" customWidth="1"/>
    <col min="10755" max="10755" width="13.44140625" style="2" customWidth="1"/>
    <col min="10756" max="10756" width="17.44140625" style="2" customWidth="1"/>
    <col min="10757" max="10757" width="2.44140625" style="2" customWidth="1"/>
    <col min="10758" max="11005" width="11.44140625" style="2"/>
    <col min="11006" max="11006" width="1.44140625" style="2" customWidth="1"/>
    <col min="11007" max="11007" width="7.77734375" style="2" bestFit="1" customWidth="1"/>
    <col min="11008" max="11008" width="56.109375" style="2" customWidth="1"/>
    <col min="11009" max="11009" width="8.44140625" style="2" bestFit="1" customWidth="1"/>
    <col min="11010" max="11010" width="10.77734375" style="2" bestFit="1" customWidth="1"/>
    <col min="11011" max="11011" width="13.44140625" style="2" customWidth="1"/>
    <col min="11012" max="11012" width="17.44140625" style="2" customWidth="1"/>
    <col min="11013" max="11013" width="2.44140625" style="2" customWidth="1"/>
    <col min="11014" max="11261" width="11.44140625" style="2"/>
    <col min="11262" max="11262" width="1.44140625" style="2" customWidth="1"/>
    <col min="11263" max="11263" width="7.77734375" style="2" bestFit="1" customWidth="1"/>
    <col min="11264" max="11264" width="56.109375" style="2" customWidth="1"/>
    <col min="11265" max="11265" width="8.44140625" style="2" bestFit="1" customWidth="1"/>
    <col min="11266" max="11266" width="10.77734375" style="2" bestFit="1" customWidth="1"/>
    <col min="11267" max="11267" width="13.44140625" style="2" customWidth="1"/>
    <col min="11268" max="11268" width="17.44140625" style="2" customWidth="1"/>
    <col min="11269" max="11269" width="2.44140625" style="2" customWidth="1"/>
    <col min="11270" max="11517" width="11.44140625" style="2"/>
    <col min="11518" max="11518" width="1.44140625" style="2" customWidth="1"/>
    <col min="11519" max="11519" width="7.77734375" style="2" bestFit="1" customWidth="1"/>
    <col min="11520" max="11520" width="56.109375" style="2" customWidth="1"/>
    <col min="11521" max="11521" width="8.44140625" style="2" bestFit="1" customWidth="1"/>
    <col min="11522" max="11522" width="10.77734375" style="2" bestFit="1" customWidth="1"/>
    <col min="11523" max="11523" width="13.44140625" style="2" customWidth="1"/>
    <col min="11524" max="11524" width="17.44140625" style="2" customWidth="1"/>
    <col min="11525" max="11525" width="2.44140625" style="2" customWidth="1"/>
    <col min="11526" max="11773" width="11.44140625" style="2"/>
    <col min="11774" max="11774" width="1.44140625" style="2" customWidth="1"/>
    <col min="11775" max="11775" width="7.77734375" style="2" bestFit="1" customWidth="1"/>
    <col min="11776" max="11776" width="56.109375" style="2" customWidth="1"/>
    <col min="11777" max="11777" width="8.44140625" style="2" bestFit="1" customWidth="1"/>
    <col min="11778" max="11778" width="10.77734375" style="2" bestFit="1" customWidth="1"/>
    <col min="11779" max="11779" width="13.44140625" style="2" customWidth="1"/>
    <col min="11780" max="11780" width="17.44140625" style="2" customWidth="1"/>
    <col min="11781" max="11781" width="2.44140625" style="2" customWidth="1"/>
    <col min="11782" max="12029" width="11.44140625" style="2"/>
    <col min="12030" max="12030" width="1.44140625" style="2" customWidth="1"/>
    <col min="12031" max="12031" width="7.77734375" style="2" bestFit="1" customWidth="1"/>
    <col min="12032" max="12032" width="56.109375" style="2" customWidth="1"/>
    <col min="12033" max="12033" width="8.44140625" style="2" bestFit="1" customWidth="1"/>
    <col min="12034" max="12034" width="10.77734375" style="2" bestFit="1" customWidth="1"/>
    <col min="12035" max="12035" width="13.44140625" style="2" customWidth="1"/>
    <col min="12036" max="12036" width="17.44140625" style="2" customWidth="1"/>
    <col min="12037" max="12037" width="2.44140625" style="2" customWidth="1"/>
    <col min="12038" max="12285" width="11.44140625" style="2"/>
    <col min="12286" max="12286" width="1.44140625" style="2" customWidth="1"/>
    <col min="12287" max="12287" width="7.77734375" style="2" bestFit="1" customWidth="1"/>
    <col min="12288" max="12288" width="56.109375" style="2" customWidth="1"/>
    <col min="12289" max="12289" width="8.44140625" style="2" bestFit="1" customWidth="1"/>
    <col min="12290" max="12290" width="10.77734375" style="2" bestFit="1" customWidth="1"/>
    <col min="12291" max="12291" width="13.44140625" style="2" customWidth="1"/>
    <col min="12292" max="12292" width="17.44140625" style="2" customWidth="1"/>
    <col min="12293" max="12293" width="2.44140625" style="2" customWidth="1"/>
    <col min="12294" max="12541" width="11.44140625" style="2"/>
    <col min="12542" max="12542" width="1.44140625" style="2" customWidth="1"/>
    <col min="12543" max="12543" width="7.77734375" style="2" bestFit="1" customWidth="1"/>
    <col min="12544" max="12544" width="56.109375" style="2" customWidth="1"/>
    <col min="12545" max="12545" width="8.44140625" style="2" bestFit="1" customWidth="1"/>
    <col min="12546" max="12546" width="10.77734375" style="2" bestFit="1" customWidth="1"/>
    <col min="12547" max="12547" width="13.44140625" style="2" customWidth="1"/>
    <col min="12548" max="12548" width="17.44140625" style="2" customWidth="1"/>
    <col min="12549" max="12549" width="2.44140625" style="2" customWidth="1"/>
    <col min="12550" max="12797" width="11.44140625" style="2"/>
    <col min="12798" max="12798" width="1.44140625" style="2" customWidth="1"/>
    <col min="12799" max="12799" width="7.77734375" style="2" bestFit="1" customWidth="1"/>
    <col min="12800" max="12800" width="56.109375" style="2" customWidth="1"/>
    <col min="12801" max="12801" width="8.44140625" style="2" bestFit="1" customWidth="1"/>
    <col min="12802" max="12802" width="10.77734375" style="2" bestFit="1" customWidth="1"/>
    <col min="12803" max="12803" width="13.44140625" style="2" customWidth="1"/>
    <col min="12804" max="12804" width="17.44140625" style="2" customWidth="1"/>
    <col min="12805" max="12805" width="2.44140625" style="2" customWidth="1"/>
    <col min="12806" max="13053" width="11.44140625" style="2"/>
    <col min="13054" max="13054" width="1.44140625" style="2" customWidth="1"/>
    <col min="13055" max="13055" width="7.77734375" style="2" bestFit="1" customWidth="1"/>
    <col min="13056" max="13056" width="56.109375" style="2" customWidth="1"/>
    <col min="13057" max="13057" width="8.44140625" style="2" bestFit="1" customWidth="1"/>
    <col min="13058" max="13058" width="10.77734375" style="2" bestFit="1" customWidth="1"/>
    <col min="13059" max="13059" width="13.44140625" style="2" customWidth="1"/>
    <col min="13060" max="13060" width="17.44140625" style="2" customWidth="1"/>
    <col min="13061" max="13061" width="2.44140625" style="2" customWidth="1"/>
    <col min="13062" max="13309" width="11.44140625" style="2"/>
    <col min="13310" max="13310" width="1.44140625" style="2" customWidth="1"/>
    <col min="13311" max="13311" width="7.77734375" style="2" bestFit="1" customWidth="1"/>
    <col min="13312" max="13312" width="56.109375" style="2" customWidth="1"/>
    <col min="13313" max="13313" width="8.44140625" style="2" bestFit="1" customWidth="1"/>
    <col min="13314" max="13314" width="10.77734375" style="2" bestFit="1" customWidth="1"/>
    <col min="13315" max="13315" width="13.44140625" style="2" customWidth="1"/>
    <col min="13316" max="13316" width="17.44140625" style="2" customWidth="1"/>
    <col min="13317" max="13317" width="2.44140625" style="2" customWidth="1"/>
    <col min="13318" max="13565" width="11.44140625" style="2"/>
    <col min="13566" max="13566" width="1.44140625" style="2" customWidth="1"/>
    <col min="13567" max="13567" width="7.77734375" style="2" bestFit="1" customWidth="1"/>
    <col min="13568" max="13568" width="56.109375" style="2" customWidth="1"/>
    <col min="13569" max="13569" width="8.44140625" style="2" bestFit="1" customWidth="1"/>
    <col min="13570" max="13570" width="10.77734375" style="2" bestFit="1" customWidth="1"/>
    <col min="13571" max="13571" width="13.44140625" style="2" customWidth="1"/>
    <col min="13572" max="13572" width="17.44140625" style="2" customWidth="1"/>
    <col min="13573" max="13573" width="2.44140625" style="2" customWidth="1"/>
    <col min="13574" max="13821" width="11.44140625" style="2"/>
    <col min="13822" max="13822" width="1.44140625" style="2" customWidth="1"/>
    <col min="13823" max="13823" width="7.77734375" style="2" bestFit="1" customWidth="1"/>
    <col min="13824" max="13824" width="56.109375" style="2" customWidth="1"/>
    <col min="13825" max="13825" width="8.44140625" style="2" bestFit="1" customWidth="1"/>
    <col min="13826" max="13826" width="10.77734375" style="2" bestFit="1" customWidth="1"/>
    <col min="13827" max="13827" width="13.44140625" style="2" customWidth="1"/>
    <col min="13828" max="13828" width="17.44140625" style="2" customWidth="1"/>
    <col min="13829" max="13829" width="2.44140625" style="2" customWidth="1"/>
    <col min="13830" max="14077" width="11.44140625" style="2"/>
    <col min="14078" max="14078" width="1.44140625" style="2" customWidth="1"/>
    <col min="14079" max="14079" width="7.77734375" style="2" bestFit="1" customWidth="1"/>
    <col min="14080" max="14080" width="56.109375" style="2" customWidth="1"/>
    <col min="14081" max="14081" width="8.44140625" style="2" bestFit="1" customWidth="1"/>
    <col min="14082" max="14082" width="10.77734375" style="2" bestFit="1" customWidth="1"/>
    <col min="14083" max="14083" width="13.44140625" style="2" customWidth="1"/>
    <col min="14084" max="14084" width="17.44140625" style="2" customWidth="1"/>
    <col min="14085" max="14085" width="2.44140625" style="2" customWidth="1"/>
    <col min="14086" max="14333" width="11.44140625" style="2"/>
    <col min="14334" max="14334" width="1.44140625" style="2" customWidth="1"/>
    <col min="14335" max="14335" width="7.77734375" style="2" bestFit="1" customWidth="1"/>
    <col min="14336" max="14336" width="56.109375" style="2" customWidth="1"/>
    <col min="14337" max="14337" width="8.44140625" style="2" bestFit="1" customWidth="1"/>
    <col min="14338" max="14338" width="10.77734375" style="2" bestFit="1" customWidth="1"/>
    <col min="14339" max="14339" width="13.44140625" style="2" customWidth="1"/>
    <col min="14340" max="14340" width="17.44140625" style="2" customWidth="1"/>
    <col min="14341" max="14341" width="2.44140625" style="2" customWidth="1"/>
    <col min="14342" max="14589" width="11.44140625" style="2"/>
    <col min="14590" max="14590" width="1.44140625" style="2" customWidth="1"/>
    <col min="14591" max="14591" width="7.77734375" style="2" bestFit="1" customWidth="1"/>
    <col min="14592" max="14592" width="56.109375" style="2" customWidth="1"/>
    <col min="14593" max="14593" width="8.44140625" style="2" bestFit="1" customWidth="1"/>
    <col min="14594" max="14594" width="10.77734375" style="2" bestFit="1" customWidth="1"/>
    <col min="14595" max="14595" width="13.44140625" style="2" customWidth="1"/>
    <col min="14596" max="14596" width="17.44140625" style="2" customWidth="1"/>
    <col min="14597" max="14597" width="2.44140625" style="2" customWidth="1"/>
    <col min="14598" max="14845" width="11.44140625" style="2"/>
    <col min="14846" max="14846" width="1.44140625" style="2" customWidth="1"/>
    <col min="14847" max="14847" width="7.77734375" style="2" bestFit="1" customWidth="1"/>
    <col min="14848" max="14848" width="56.109375" style="2" customWidth="1"/>
    <col min="14849" max="14849" width="8.44140625" style="2" bestFit="1" customWidth="1"/>
    <col min="14850" max="14850" width="10.77734375" style="2" bestFit="1" customWidth="1"/>
    <col min="14851" max="14851" width="13.44140625" style="2" customWidth="1"/>
    <col min="14852" max="14852" width="17.44140625" style="2" customWidth="1"/>
    <col min="14853" max="14853" width="2.44140625" style="2" customWidth="1"/>
    <col min="14854" max="15101" width="11.44140625" style="2"/>
    <col min="15102" max="15102" width="1.44140625" style="2" customWidth="1"/>
    <col min="15103" max="15103" width="7.77734375" style="2" bestFit="1" customWidth="1"/>
    <col min="15104" max="15104" width="56.109375" style="2" customWidth="1"/>
    <col min="15105" max="15105" width="8.44140625" style="2" bestFit="1" customWidth="1"/>
    <col min="15106" max="15106" width="10.77734375" style="2" bestFit="1" customWidth="1"/>
    <col min="15107" max="15107" width="13.44140625" style="2" customWidth="1"/>
    <col min="15108" max="15108" width="17.44140625" style="2" customWidth="1"/>
    <col min="15109" max="15109" width="2.44140625" style="2" customWidth="1"/>
    <col min="15110" max="15357" width="11.44140625" style="2"/>
    <col min="15358" max="15358" width="1.44140625" style="2" customWidth="1"/>
    <col min="15359" max="15359" width="7.77734375" style="2" bestFit="1" customWidth="1"/>
    <col min="15360" max="15360" width="56.109375" style="2" customWidth="1"/>
    <col min="15361" max="15361" width="8.44140625" style="2" bestFit="1" customWidth="1"/>
    <col min="15362" max="15362" width="10.77734375" style="2" bestFit="1" customWidth="1"/>
    <col min="15363" max="15363" width="13.44140625" style="2" customWidth="1"/>
    <col min="15364" max="15364" width="17.44140625" style="2" customWidth="1"/>
    <col min="15365" max="15365" width="2.44140625" style="2" customWidth="1"/>
    <col min="15366" max="15613" width="11.44140625" style="2"/>
    <col min="15614" max="15614" width="1.44140625" style="2" customWidth="1"/>
    <col min="15615" max="15615" width="7.77734375" style="2" bestFit="1" customWidth="1"/>
    <col min="15616" max="15616" width="56.109375" style="2" customWidth="1"/>
    <col min="15617" max="15617" width="8.44140625" style="2" bestFit="1" customWidth="1"/>
    <col min="15618" max="15618" width="10.77734375" style="2" bestFit="1" customWidth="1"/>
    <col min="15619" max="15619" width="13.44140625" style="2" customWidth="1"/>
    <col min="15620" max="15620" width="17.44140625" style="2" customWidth="1"/>
    <col min="15621" max="15621" width="2.44140625" style="2" customWidth="1"/>
    <col min="15622" max="15869" width="11.44140625" style="2"/>
    <col min="15870" max="15870" width="1.44140625" style="2" customWidth="1"/>
    <col min="15871" max="15871" width="7.77734375" style="2" bestFit="1" customWidth="1"/>
    <col min="15872" max="15872" width="56.109375" style="2" customWidth="1"/>
    <col min="15873" max="15873" width="8.44140625" style="2" bestFit="1" customWidth="1"/>
    <col min="15874" max="15874" width="10.77734375" style="2" bestFit="1" customWidth="1"/>
    <col min="15875" max="15875" width="13.44140625" style="2" customWidth="1"/>
    <col min="15876" max="15876" width="17.44140625" style="2" customWidth="1"/>
    <col min="15877" max="15877" width="2.44140625" style="2" customWidth="1"/>
    <col min="15878" max="16125" width="11.44140625" style="2"/>
    <col min="16126" max="16126" width="1.44140625" style="2" customWidth="1"/>
    <col min="16127" max="16127" width="7.77734375" style="2" bestFit="1" customWidth="1"/>
    <col min="16128" max="16128" width="56.109375" style="2" customWidth="1"/>
    <col min="16129" max="16129" width="8.44140625" style="2" bestFit="1" customWidth="1"/>
    <col min="16130" max="16130" width="10.77734375" style="2" bestFit="1" customWidth="1"/>
    <col min="16131" max="16131" width="13.44140625" style="2" customWidth="1"/>
    <col min="16132" max="16132" width="17.44140625" style="2" customWidth="1"/>
    <col min="16133" max="16133" width="2.44140625" style="2" customWidth="1"/>
    <col min="16134" max="16384" width="11.44140625" style="2"/>
  </cols>
  <sheetData>
    <row r="2" spans="2:7" x14ac:dyDescent="0.3">
      <c r="C2" s="149"/>
      <c r="D2" s="149"/>
      <c r="E2" s="149"/>
      <c r="F2" s="149"/>
      <c r="G2" s="149"/>
    </row>
    <row r="3" spans="2:7" ht="4.5" customHeight="1" x14ac:dyDescent="0.3">
      <c r="B3" s="3"/>
      <c r="C3" s="3"/>
      <c r="D3" s="3"/>
      <c r="E3" s="4"/>
      <c r="F3" s="4"/>
      <c r="G3" s="4"/>
    </row>
    <row r="4" spans="2:7" ht="45" customHeight="1" x14ac:dyDescent="0.3">
      <c r="B4" s="150" t="s">
        <v>49</v>
      </c>
      <c r="C4" s="150"/>
      <c r="D4" s="150"/>
      <c r="E4" s="150"/>
      <c r="F4" s="150"/>
      <c r="G4" s="150"/>
    </row>
    <row r="5" spans="2:7" ht="21" customHeight="1" x14ac:dyDescent="0.3">
      <c r="B5" s="151" t="s">
        <v>74</v>
      </c>
      <c r="C5" s="151"/>
      <c r="D5" s="151"/>
      <c r="E5" s="151"/>
      <c r="F5" s="151"/>
      <c r="G5" s="151"/>
    </row>
    <row r="6" spans="2:7" ht="20.25" customHeight="1" x14ac:dyDescent="0.3">
      <c r="B6" s="151" t="s">
        <v>60</v>
      </c>
      <c r="C6" s="151"/>
      <c r="D6" s="151"/>
      <c r="E6" s="151"/>
      <c r="F6" s="151"/>
      <c r="G6" s="151"/>
    </row>
    <row r="7" spans="2:7" ht="84.75" customHeight="1" x14ac:dyDescent="0.3">
      <c r="B7" s="146" t="s">
        <v>42</v>
      </c>
      <c r="C7" s="147"/>
      <c r="D7" s="147"/>
      <c r="E7" s="147"/>
      <c r="F7" s="147"/>
      <c r="G7" s="148"/>
    </row>
    <row r="8" spans="2:7" ht="9" customHeight="1" x14ac:dyDescent="0.3">
      <c r="B8" s="5"/>
      <c r="C8" s="5"/>
      <c r="D8" s="5"/>
      <c r="E8" s="5"/>
      <c r="F8" s="5"/>
      <c r="G8" s="5"/>
    </row>
    <row r="9" spans="2:7" ht="39.6" x14ac:dyDescent="0.3">
      <c r="B9" s="37" t="s">
        <v>43</v>
      </c>
      <c r="C9" s="65" t="s">
        <v>44</v>
      </c>
      <c r="D9" s="65" t="s">
        <v>45</v>
      </c>
      <c r="E9" s="65" t="s">
        <v>46</v>
      </c>
      <c r="F9" s="65" t="s">
        <v>47</v>
      </c>
      <c r="G9" s="66" t="s">
        <v>48</v>
      </c>
    </row>
    <row r="10" spans="2:7" ht="31.8" customHeight="1" x14ac:dyDescent="0.3">
      <c r="B10" s="6" t="s">
        <v>28</v>
      </c>
      <c r="C10" s="153" t="s">
        <v>266</v>
      </c>
      <c r="D10" s="129"/>
      <c r="E10" s="129"/>
      <c r="F10" s="129"/>
      <c r="G10" s="130"/>
    </row>
    <row r="11" spans="2:7" ht="18.75" customHeight="1" x14ac:dyDescent="0.3">
      <c r="B11" s="142"/>
      <c r="C11" s="143"/>
      <c r="D11" s="143"/>
      <c r="E11" s="143"/>
      <c r="F11" s="143"/>
      <c r="G11" s="144"/>
    </row>
    <row r="12" spans="2:7" ht="52.8" x14ac:dyDescent="0.3">
      <c r="B12" s="19">
        <v>5.01</v>
      </c>
      <c r="C12" s="22" t="s">
        <v>271</v>
      </c>
      <c r="D12" s="9" t="s">
        <v>210</v>
      </c>
      <c r="E12" s="9">
        <v>15</v>
      </c>
      <c r="F12" s="33"/>
      <c r="G12" s="25">
        <f>E12*F12</f>
        <v>0</v>
      </c>
    </row>
    <row r="13" spans="2:7" x14ac:dyDescent="0.3">
      <c r="B13" s="19">
        <v>5.0199999999999996</v>
      </c>
      <c r="C13" s="22" t="s">
        <v>272</v>
      </c>
      <c r="D13" s="9" t="s">
        <v>210</v>
      </c>
      <c r="E13" s="9">
        <v>1</v>
      </c>
      <c r="F13" s="33"/>
      <c r="G13" s="25">
        <f t="shared" ref="G13:G17" si="0">E13*F13</f>
        <v>0</v>
      </c>
    </row>
    <row r="14" spans="2:7" x14ac:dyDescent="0.3">
      <c r="B14" s="19">
        <v>5.03</v>
      </c>
      <c r="C14" s="22" t="s">
        <v>267</v>
      </c>
      <c r="D14" s="9" t="s">
        <v>210</v>
      </c>
      <c r="E14" s="9">
        <v>1</v>
      </c>
      <c r="F14" s="33"/>
      <c r="G14" s="25">
        <f t="shared" si="0"/>
        <v>0</v>
      </c>
    </row>
    <row r="15" spans="2:7" ht="39.6" x14ac:dyDescent="0.3">
      <c r="B15" s="19">
        <v>5.04</v>
      </c>
      <c r="C15" s="22" t="s">
        <v>268</v>
      </c>
      <c r="D15" s="9" t="s">
        <v>210</v>
      </c>
      <c r="E15" s="9">
        <v>1</v>
      </c>
      <c r="F15" s="33"/>
      <c r="G15" s="25">
        <f t="shared" si="0"/>
        <v>0</v>
      </c>
    </row>
    <row r="16" spans="2:7" x14ac:dyDescent="0.3">
      <c r="B16" s="19">
        <v>5.05</v>
      </c>
      <c r="C16" s="22" t="s">
        <v>269</v>
      </c>
      <c r="D16" s="9" t="s">
        <v>210</v>
      </c>
      <c r="E16" s="9">
        <v>1</v>
      </c>
      <c r="F16" s="33"/>
      <c r="G16" s="25">
        <f t="shared" si="0"/>
        <v>0</v>
      </c>
    </row>
    <row r="17" spans="2:7" x14ac:dyDescent="0.3">
      <c r="B17" s="19">
        <v>5.0599999999999996</v>
      </c>
      <c r="C17" s="22" t="s">
        <v>270</v>
      </c>
      <c r="D17" s="9" t="s">
        <v>210</v>
      </c>
      <c r="E17" s="9">
        <v>1</v>
      </c>
      <c r="F17" s="33"/>
      <c r="G17" s="25">
        <f t="shared" si="0"/>
        <v>0</v>
      </c>
    </row>
    <row r="18" spans="2:7" x14ac:dyDescent="0.3">
      <c r="B18" s="19"/>
      <c r="C18" s="22"/>
      <c r="D18" s="123" t="s">
        <v>0</v>
      </c>
      <c r="E18" s="145"/>
      <c r="F18" s="145"/>
      <c r="G18" s="15">
        <f>SUM(G12:G17)</f>
        <v>0</v>
      </c>
    </row>
    <row r="19" spans="2:7" x14ac:dyDescent="0.3">
      <c r="B19" s="13"/>
      <c r="C19" s="14"/>
      <c r="D19" s="13"/>
      <c r="E19" s="28"/>
      <c r="F19" s="28"/>
      <c r="G19" s="21"/>
    </row>
    <row r="20" spans="2:7" x14ac:dyDescent="0.3">
      <c r="B20" s="152" t="s">
        <v>63</v>
      </c>
      <c r="C20" s="152"/>
      <c r="D20" s="152"/>
      <c r="E20" s="152"/>
      <c r="F20" s="152"/>
      <c r="G20" s="152"/>
    </row>
    <row r="21" spans="2:7" x14ac:dyDescent="0.3">
      <c r="B21" s="30"/>
      <c r="C21" s="157" t="str">
        <f>C10</f>
        <v xml:space="preserve">SOLAR SYSTEM </v>
      </c>
      <c r="D21" s="157"/>
      <c r="E21" s="157"/>
      <c r="F21" s="39" t="s">
        <v>0</v>
      </c>
      <c r="G21" s="15">
        <f>G18</f>
        <v>0</v>
      </c>
    </row>
    <row r="22" spans="2:7" x14ac:dyDescent="0.3">
      <c r="B22" s="13"/>
      <c r="C22" s="14"/>
      <c r="D22" s="13"/>
      <c r="E22" s="28"/>
      <c r="F22" s="28"/>
      <c r="G22" s="21"/>
    </row>
  </sheetData>
  <mergeCells count="10">
    <mergeCell ref="C21:E21"/>
    <mergeCell ref="B20:G20"/>
    <mergeCell ref="D18:F18"/>
    <mergeCell ref="C10:G10"/>
    <mergeCell ref="C2:G2"/>
    <mergeCell ref="B4:G4"/>
    <mergeCell ref="B5:G5"/>
    <mergeCell ref="B6:G6"/>
    <mergeCell ref="B7:G7"/>
    <mergeCell ref="B11:G1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9"/>
  <sheetViews>
    <sheetView topLeftCell="B25" workbookViewId="0">
      <selection activeCell="I42" sqref="I42"/>
    </sheetView>
  </sheetViews>
  <sheetFormatPr defaultColWidth="11.44140625" defaultRowHeight="13.2" x14ac:dyDescent="0.3"/>
  <cols>
    <col min="1" max="1" width="1.44140625" style="2" customWidth="1"/>
    <col min="2" max="2" width="7.77734375" style="1" bestFit="1" customWidth="1"/>
    <col min="3" max="3" width="56.109375" style="2" customWidth="1"/>
    <col min="4" max="4" width="8.44140625" style="2" bestFit="1" customWidth="1"/>
    <col min="5" max="5" width="10.77734375" style="38" bestFit="1" customWidth="1"/>
    <col min="6" max="6" width="13.44140625" style="38" customWidth="1"/>
    <col min="7" max="7" width="17.44140625" style="38" customWidth="1"/>
    <col min="8" max="8" width="2.44140625" style="2" customWidth="1"/>
    <col min="9" max="256" width="11.44140625" style="2"/>
    <col min="257" max="257" width="1.44140625" style="2" customWidth="1"/>
    <col min="258" max="258" width="7.77734375" style="2" bestFit="1" customWidth="1"/>
    <col min="259" max="259" width="56.109375" style="2" customWidth="1"/>
    <col min="260" max="260" width="8.44140625" style="2" bestFit="1" customWidth="1"/>
    <col min="261" max="261" width="10.77734375" style="2" bestFit="1" customWidth="1"/>
    <col min="262" max="262" width="13.44140625" style="2" customWidth="1"/>
    <col min="263" max="263" width="17.44140625" style="2" customWidth="1"/>
    <col min="264" max="264" width="2.44140625" style="2" customWidth="1"/>
    <col min="265" max="512" width="11.44140625" style="2"/>
    <col min="513" max="513" width="1.44140625" style="2" customWidth="1"/>
    <col min="514" max="514" width="7.77734375" style="2" bestFit="1" customWidth="1"/>
    <col min="515" max="515" width="56.109375" style="2" customWidth="1"/>
    <col min="516" max="516" width="8.44140625" style="2" bestFit="1" customWidth="1"/>
    <col min="517" max="517" width="10.77734375" style="2" bestFit="1" customWidth="1"/>
    <col min="518" max="518" width="13.44140625" style="2" customWidth="1"/>
    <col min="519" max="519" width="17.44140625" style="2" customWidth="1"/>
    <col min="520" max="520" width="2.44140625" style="2" customWidth="1"/>
    <col min="521" max="768" width="11.44140625" style="2"/>
    <col min="769" max="769" width="1.44140625" style="2" customWidth="1"/>
    <col min="770" max="770" width="7.77734375" style="2" bestFit="1" customWidth="1"/>
    <col min="771" max="771" width="56.109375" style="2" customWidth="1"/>
    <col min="772" max="772" width="8.44140625" style="2" bestFit="1" customWidth="1"/>
    <col min="773" max="773" width="10.77734375" style="2" bestFit="1" customWidth="1"/>
    <col min="774" max="774" width="13.44140625" style="2" customWidth="1"/>
    <col min="775" max="775" width="17.44140625" style="2" customWidth="1"/>
    <col min="776" max="776" width="2.44140625" style="2" customWidth="1"/>
    <col min="777" max="1024" width="11.44140625" style="2"/>
    <col min="1025" max="1025" width="1.44140625" style="2" customWidth="1"/>
    <col min="1026" max="1026" width="7.77734375" style="2" bestFit="1" customWidth="1"/>
    <col min="1027" max="1027" width="56.109375" style="2" customWidth="1"/>
    <col min="1028" max="1028" width="8.44140625" style="2" bestFit="1" customWidth="1"/>
    <col min="1029" max="1029" width="10.77734375" style="2" bestFit="1" customWidth="1"/>
    <col min="1030" max="1030" width="13.44140625" style="2" customWidth="1"/>
    <col min="1031" max="1031" width="17.44140625" style="2" customWidth="1"/>
    <col min="1032" max="1032" width="2.44140625" style="2" customWidth="1"/>
    <col min="1033" max="1280" width="11.44140625" style="2"/>
    <col min="1281" max="1281" width="1.44140625" style="2" customWidth="1"/>
    <col min="1282" max="1282" width="7.77734375" style="2" bestFit="1" customWidth="1"/>
    <col min="1283" max="1283" width="56.109375" style="2" customWidth="1"/>
    <col min="1284" max="1284" width="8.44140625" style="2" bestFit="1" customWidth="1"/>
    <col min="1285" max="1285" width="10.77734375" style="2" bestFit="1" customWidth="1"/>
    <col min="1286" max="1286" width="13.44140625" style="2" customWidth="1"/>
    <col min="1287" max="1287" width="17.44140625" style="2" customWidth="1"/>
    <col min="1288" max="1288" width="2.44140625" style="2" customWidth="1"/>
    <col min="1289" max="1536" width="11.44140625" style="2"/>
    <col min="1537" max="1537" width="1.44140625" style="2" customWidth="1"/>
    <col min="1538" max="1538" width="7.77734375" style="2" bestFit="1" customWidth="1"/>
    <col min="1539" max="1539" width="56.109375" style="2" customWidth="1"/>
    <col min="1540" max="1540" width="8.44140625" style="2" bestFit="1" customWidth="1"/>
    <col min="1541" max="1541" width="10.77734375" style="2" bestFit="1" customWidth="1"/>
    <col min="1542" max="1542" width="13.44140625" style="2" customWidth="1"/>
    <col min="1543" max="1543" width="17.44140625" style="2" customWidth="1"/>
    <col min="1544" max="1544" width="2.44140625" style="2" customWidth="1"/>
    <col min="1545" max="1792" width="11.44140625" style="2"/>
    <col min="1793" max="1793" width="1.44140625" style="2" customWidth="1"/>
    <col min="1794" max="1794" width="7.77734375" style="2" bestFit="1" customWidth="1"/>
    <col min="1795" max="1795" width="56.109375" style="2" customWidth="1"/>
    <col min="1796" max="1796" width="8.44140625" style="2" bestFit="1" customWidth="1"/>
    <col min="1797" max="1797" width="10.77734375" style="2" bestFit="1" customWidth="1"/>
    <col min="1798" max="1798" width="13.44140625" style="2" customWidth="1"/>
    <col min="1799" max="1799" width="17.44140625" style="2" customWidth="1"/>
    <col min="1800" max="1800" width="2.44140625" style="2" customWidth="1"/>
    <col min="1801" max="2048" width="11.44140625" style="2"/>
    <col min="2049" max="2049" width="1.44140625" style="2" customWidth="1"/>
    <col min="2050" max="2050" width="7.77734375" style="2" bestFit="1" customWidth="1"/>
    <col min="2051" max="2051" width="56.109375" style="2" customWidth="1"/>
    <col min="2052" max="2052" width="8.44140625" style="2" bestFit="1" customWidth="1"/>
    <col min="2053" max="2053" width="10.77734375" style="2" bestFit="1" customWidth="1"/>
    <col min="2054" max="2054" width="13.44140625" style="2" customWidth="1"/>
    <col min="2055" max="2055" width="17.44140625" style="2" customWidth="1"/>
    <col min="2056" max="2056" width="2.44140625" style="2" customWidth="1"/>
    <col min="2057" max="2304" width="11.44140625" style="2"/>
    <col min="2305" max="2305" width="1.44140625" style="2" customWidth="1"/>
    <col min="2306" max="2306" width="7.77734375" style="2" bestFit="1" customWidth="1"/>
    <col min="2307" max="2307" width="56.109375" style="2" customWidth="1"/>
    <col min="2308" max="2308" width="8.44140625" style="2" bestFit="1" customWidth="1"/>
    <col min="2309" max="2309" width="10.77734375" style="2" bestFit="1" customWidth="1"/>
    <col min="2310" max="2310" width="13.44140625" style="2" customWidth="1"/>
    <col min="2311" max="2311" width="17.44140625" style="2" customWidth="1"/>
    <col min="2312" max="2312" width="2.44140625" style="2" customWidth="1"/>
    <col min="2313" max="2560" width="11.44140625" style="2"/>
    <col min="2561" max="2561" width="1.44140625" style="2" customWidth="1"/>
    <col min="2562" max="2562" width="7.77734375" style="2" bestFit="1" customWidth="1"/>
    <col min="2563" max="2563" width="56.109375" style="2" customWidth="1"/>
    <col min="2564" max="2564" width="8.44140625" style="2" bestFit="1" customWidth="1"/>
    <col min="2565" max="2565" width="10.77734375" style="2" bestFit="1" customWidth="1"/>
    <col min="2566" max="2566" width="13.44140625" style="2" customWidth="1"/>
    <col min="2567" max="2567" width="17.44140625" style="2" customWidth="1"/>
    <col min="2568" max="2568" width="2.44140625" style="2" customWidth="1"/>
    <col min="2569" max="2816" width="11.44140625" style="2"/>
    <col min="2817" max="2817" width="1.44140625" style="2" customWidth="1"/>
    <col min="2818" max="2818" width="7.77734375" style="2" bestFit="1" customWidth="1"/>
    <col min="2819" max="2819" width="56.109375" style="2" customWidth="1"/>
    <col min="2820" max="2820" width="8.44140625" style="2" bestFit="1" customWidth="1"/>
    <col min="2821" max="2821" width="10.77734375" style="2" bestFit="1" customWidth="1"/>
    <col min="2822" max="2822" width="13.44140625" style="2" customWidth="1"/>
    <col min="2823" max="2823" width="17.44140625" style="2" customWidth="1"/>
    <col min="2824" max="2824" width="2.44140625" style="2" customWidth="1"/>
    <col min="2825" max="3072" width="11.44140625" style="2"/>
    <col min="3073" max="3073" width="1.44140625" style="2" customWidth="1"/>
    <col min="3074" max="3074" width="7.77734375" style="2" bestFit="1" customWidth="1"/>
    <col min="3075" max="3075" width="56.109375" style="2" customWidth="1"/>
    <col min="3076" max="3076" width="8.44140625" style="2" bestFit="1" customWidth="1"/>
    <col min="3077" max="3077" width="10.77734375" style="2" bestFit="1" customWidth="1"/>
    <col min="3078" max="3078" width="13.44140625" style="2" customWidth="1"/>
    <col min="3079" max="3079" width="17.44140625" style="2" customWidth="1"/>
    <col min="3080" max="3080" width="2.44140625" style="2" customWidth="1"/>
    <col min="3081" max="3328" width="11.44140625" style="2"/>
    <col min="3329" max="3329" width="1.44140625" style="2" customWidth="1"/>
    <col min="3330" max="3330" width="7.77734375" style="2" bestFit="1" customWidth="1"/>
    <col min="3331" max="3331" width="56.109375" style="2" customWidth="1"/>
    <col min="3332" max="3332" width="8.44140625" style="2" bestFit="1" customWidth="1"/>
    <col min="3333" max="3333" width="10.77734375" style="2" bestFit="1" customWidth="1"/>
    <col min="3334" max="3334" width="13.44140625" style="2" customWidth="1"/>
    <col min="3335" max="3335" width="17.44140625" style="2" customWidth="1"/>
    <col min="3336" max="3336" width="2.44140625" style="2" customWidth="1"/>
    <col min="3337" max="3584" width="11.44140625" style="2"/>
    <col min="3585" max="3585" width="1.44140625" style="2" customWidth="1"/>
    <col min="3586" max="3586" width="7.77734375" style="2" bestFit="1" customWidth="1"/>
    <col min="3587" max="3587" width="56.109375" style="2" customWidth="1"/>
    <col min="3588" max="3588" width="8.44140625" style="2" bestFit="1" customWidth="1"/>
    <col min="3589" max="3589" width="10.77734375" style="2" bestFit="1" customWidth="1"/>
    <col min="3590" max="3590" width="13.44140625" style="2" customWidth="1"/>
    <col min="3591" max="3591" width="17.44140625" style="2" customWidth="1"/>
    <col min="3592" max="3592" width="2.44140625" style="2" customWidth="1"/>
    <col min="3593" max="3840" width="11.44140625" style="2"/>
    <col min="3841" max="3841" width="1.44140625" style="2" customWidth="1"/>
    <col min="3842" max="3842" width="7.77734375" style="2" bestFit="1" customWidth="1"/>
    <col min="3843" max="3843" width="56.109375" style="2" customWidth="1"/>
    <col min="3844" max="3844" width="8.44140625" style="2" bestFit="1" customWidth="1"/>
    <col min="3845" max="3845" width="10.77734375" style="2" bestFit="1" customWidth="1"/>
    <col min="3846" max="3846" width="13.44140625" style="2" customWidth="1"/>
    <col min="3847" max="3847" width="17.44140625" style="2" customWidth="1"/>
    <col min="3848" max="3848" width="2.44140625" style="2" customWidth="1"/>
    <col min="3849" max="4096" width="11.44140625" style="2"/>
    <col min="4097" max="4097" width="1.44140625" style="2" customWidth="1"/>
    <col min="4098" max="4098" width="7.77734375" style="2" bestFit="1" customWidth="1"/>
    <col min="4099" max="4099" width="56.109375" style="2" customWidth="1"/>
    <col min="4100" max="4100" width="8.44140625" style="2" bestFit="1" customWidth="1"/>
    <col min="4101" max="4101" width="10.77734375" style="2" bestFit="1" customWidth="1"/>
    <col min="4102" max="4102" width="13.44140625" style="2" customWidth="1"/>
    <col min="4103" max="4103" width="17.44140625" style="2" customWidth="1"/>
    <col min="4104" max="4104" width="2.44140625" style="2" customWidth="1"/>
    <col min="4105" max="4352" width="11.44140625" style="2"/>
    <col min="4353" max="4353" width="1.44140625" style="2" customWidth="1"/>
    <col min="4354" max="4354" width="7.77734375" style="2" bestFit="1" customWidth="1"/>
    <col min="4355" max="4355" width="56.109375" style="2" customWidth="1"/>
    <col min="4356" max="4356" width="8.44140625" style="2" bestFit="1" customWidth="1"/>
    <col min="4357" max="4357" width="10.77734375" style="2" bestFit="1" customWidth="1"/>
    <col min="4358" max="4358" width="13.44140625" style="2" customWidth="1"/>
    <col min="4359" max="4359" width="17.44140625" style="2" customWidth="1"/>
    <col min="4360" max="4360" width="2.44140625" style="2" customWidth="1"/>
    <col min="4361" max="4608" width="11.44140625" style="2"/>
    <col min="4609" max="4609" width="1.44140625" style="2" customWidth="1"/>
    <col min="4610" max="4610" width="7.77734375" style="2" bestFit="1" customWidth="1"/>
    <col min="4611" max="4611" width="56.109375" style="2" customWidth="1"/>
    <col min="4612" max="4612" width="8.44140625" style="2" bestFit="1" customWidth="1"/>
    <col min="4613" max="4613" width="10.77734375" style="2" bestFit="1" customWidth="1"/>
    <col min="4614" max="4614" width="13.44140625" style="2" customWidth="1"/>
    <col min="4615" max="4615" width="17.44140625" style="2" customWidth="1"/>
    <col min="4616" max="4616" width="2.44140625" style="2" customWidth="1"/>
    <col min="4617" max="4864" width="11.44140625" style="2"/>
    <col min="4865" max="4865" width="1.44140625" style="2" customWidth="1"/>
    <col min="4866" max="4866" width="7.77734375" style="2" bestFit="1" customWidth="1"/>
    <col min="4867" max="4867" width="56.109375" style="2" customWidth="1"/>
    <col min="4868" max="4868" width="8.44140625" style="2" bestFit="1" customWidth="1"/>
    <col min="4869" max="4869" width="10.77734375" style="2" bestFit="1" customWidth="1"/>
    <col min="4870" max="4870" width="13.44140625" style="2" customWidth="1"/>
    <col min="4871" max="4871" width="17.44140625" style="2" customWidth="1"/>
    <col min="4872" max="4872" width="2.44140625" style="2" customWidth="1"/>
    <col min="4873" max="5120" width="11.44140625" style="2"/>
    <col min="5121" max="5121" width="1.44140625" style="2" customWidth="1"/>
    <col min="5122" max="5122" width="7.77734375" style="2" bestFit="1" customWidth="1"/>
    <col min="5123" max="5123" width="56.109375" style="2" customWidth="1"/>
    <col min="5124" max="5124" width="8.44140625" style="2" bestFit="1" customWidth="1"/>
    <col min="5125" max="5125" width="10.77734375" style="2" bestFit="1" customWidth="1"/>
    <col min="5126" max="5126" width="13.44140625" style="2" customWidth="1"/>
    <col min="5127" max="5127" width="17.44140625" style="2" customWidth="1"/>
    <col min="5128" max="5128" width="2.44140625" style="2" customWidth="1"/>
    <col min="5129" max="5376" width="11.44140625" style="2"/>
    <col min="5377" max="5377" width="1.44140625" style="2" customWidth="1"/>
    <col min="5378" max="5378" width="7.77734375" style="2" bestFit="1" customWidth="1"/>
    <col min="5379" max="5379" width="56.109375" style="2" customWidth="1"/>
    <col min="5380" max="5380" width="8.44140625" style="2" bestFit="1" customWidth="1"/>
    <col min="5381" max="5381" width="10.77734375" style="2" bestFit="1" customWidth="1"/>
    <col min="5382" max="5382" width="13.44140625" style="2" customWidth="1"/>
    <col min="5383" max="5383" width="17.44140625" style="2" customWidth="1"/>
    <col min="5384" max="5384" width="2.44140625" style="2" customWidth="1"/>
    <col min="5385" max="5632" width="11.44140625" style="2"/>
    <col min="5633" max="5633" width="1.44140625" style="2" customWidth="1"/>
    <col min="5634" max="5634" width="7.77734375" style="2" bestFit="1" customWidth="1"/>
    <col min="5635" max="5635" width="56.109375" style="2" customWidth="1"/>
    <col min="5636" max="5636" width="8.44140625" style="2" bestFit="1" customWidth="1"/>
    <col min="5637" max="5637" width="10.77734375" style="2" bestFit="1" customWidth="1"/>
    <col min="5638" max="5638" width="13.44140625" style="2" customWidth="1"/>
    <col min="5639" max="5639" width="17.44140625" style="2" customWidth="1"/>
    <col min="5640" max="5640" width="2.44140625" style="2" customWidth="1"/>
    <col min="5641" max="5888" width="11.44140625" style="2"/>
    <col min="5889" max="5889" width="1.44140625" style="2" customWidth="1"/>
    <col min="5890" max="5890" width="7.77734375" style="2" bestFit="1" customWidth="1"/>
    <col min="5891" max="5891" width="56.109375" style="2" customWidth="1"/>
    <col min="5892" max="5892" width="8.44140625" style="2" bestFit="1" customWidth="1"/>
    <col min="5893" max="5893" width="10.77734375" style="2" bestFit="1" customWidth="1"/>
    <col min="5894" max="5894" width="13.44140625" style="2" customWidth="1"/>
    <col min="5895" max="5895" width="17.44140625" style="2" customWidth="1"/>
    <col min="5896" max="5896" width="2.44140625" style="2" customWidth="1"/>
    <col min="5897" max="6144" width="11.44140625" style="2"/>
    <col min="6145" max="6145" width="1.44140625" style="2" customWidth="1"/>
    <col min="6146" max="6146" width="7.77734375" style="2" bestFit="1" customWidth="1"/>
    <col min="6147" max="6147" width="56.109375" style="2" customWidth="1"/>
    <col min="6148" max="6148" width="8.44140625" style="2" bestFit="1" customWidth="1"/>
    <col min="6149" max="6149" width="10.77734375" style="2" bestFit="1" customWidth="1"/>
    <col min="6150" max="6150" width="13.44140625" style="2" customWidth="1"/>
    <col min="6151" max="6151" width="17.44140625" style="2" customWidth="1"/>
    <col min="6152" max="6152" width="2.44140625" style="2" customWidth="1"/>
    <col min="6153" max="6400" width="11.44140625" style="2"/>
    <col min="6401" max="6401" width="1.44140625" style="2" customWidth="1"/>
    <col min="6402" max="6402" width="7.77734375" style="2" bestFit="1" customWidth="1"/>
    <col min="6403" max="6403" width="56.109375" style="2" customWidth="1"/>
    <col min="6404" max="6404" width="8.44140625" style="2" bestFit="1" customWidth="1"/>
    <col min="6405" max="6405" width="10.77734375" style="2" bestFit="1" customWidth="1"/>
    <col min="6406" max="6406" width="13.44140625" style="2" customWidth="1"/>
    <col min="6407" max="6407" width="17.44140625" style="2" customWidth="1"/>
    <col min="6408" max="6408" width="2.44140625" style="2" customWidth="1"/>
    <col min="6409" max="6656" width="11.44140625" style="2"/>
    <col min="6657" max="6657" width="1.44140625" style="2" customWidth="1"/>
    <col min="6658" max="6658" width="7.77734375" style="2" bestFit="1" customWidth="1"/>
    <col min="6659" max="6659" width="56.109375" style="2" customWidth="1"/>
    <col min="6660" max="6660" width="8.44140625" style="2" bestFit="1" customWidth="1"/>
    <col min="6661" max="6661" width="10.77734375" style="2" bestFit="1" customWidth="1"/>
    <col min="6662" max="6662" width="13.44140625" style="2" customWidth="1"/>
    <col min="6663" max="6663" width="17.44140625" style="2" customWidth="1"/>
    <col min="6664" max="6664" width="2.44140625" style="2" customWidth="1"/>
    <col min="6665" max="6912" width="11.44140625" style="2"/>
    <col min="6913" max="6913" width="1.44140625" style="2" customWidth="1"/>
    <col min="6914" max="6914" width="7.77734375" style="2" bestFit="1" customWidth="1"/>
    <col min="6915" max="6915" width="56.109375" style="2" customWidth="1"/>
    <col min="6916" max="6916" width="8.44140625" style="2" bestFit="1" customWidth="1"/>
    <col min="6917" max="6917" width="10.77734375" style="2" bestFit="1" customWidth="1"/>
    <col min="6918" max="6918" width="13.44140625" style="2" customWidth="1"/>
    <col min="6919" max="6919" width="17.44140625" style="2" customWidth="1"/>
    <col min="6920" max="6920" width="2.44140625" style="2" customWidth="1"/>
    <col min="6921" max="7168" width="11.44140625" style="2"/>
    <col min="7169" max="7169" width="1.44140625" style="2" customWidth="1"/>
    <col min="7170" max="7170" width="7.77734375" style="2" bestFit="1" customWidth="1"/>
    <col min="7171" max="7171" width="56.109375" style="2" customWidth="1"/>
    <col min="7172" max="7172" width="8.44140625" style="2" bestFit="1" customWidth="1"/>
    <col min="7173" max="7173" width="10.77734375" style="2" bestFit="1" customWidth="1"/>
    <col min="7174" max="7174" width="13.44140625" style="2" customWidth="1"/>
    <col min="7175" max="7175" width="17.44140625" style="2" customWidth="1"/>
    <col min="7176" max="7176" width="2.44140625" style="2" customWidth="1"/>
    <col min="7177" max="7424" width="11.44140625" style="2"/>
    <col min="7425" max="7425" width="1.44140625" style="2" customWidth="1"/>
    <col min="7426" max="7426" width="7.77734375" style="2" bestFit="1" customWidth="1"/>
    <col min="7427" max="7427" width="56.109375" style="2" customWidth="1"/>
    <col min="7428" max="7428" width="8.44140625" style="2" bestFit="1" customWidth="1"/>
    <col min="7429" max="7429" width="10.77734375" style="2" bestFit="1" customWidth="1"/>
    <col min="7430" max="7430" width="13.44140625" style="2" customWidth="1"/>
    <col min="7431" max="7431" width="17.44140625" style="2" customWidth="1"/>
    <col min="7432" max="7432" width="2.44140625" style="2" customWidth="1"/>
    <col min="7433" max="7680" width="11.44140625" style="2"/>
    <col min="7681" max="7681" width="1.44140625" style="2" customWidth="1"/>
    <col min="7682" max="7682" width="7.77734375" style="2" bestFit="1" customWidth="1"/>
    <col min="7683" max="7683" width="56.109375" style="2" customWidth="1"/>
    <col min="7684" max="7684" width="8.44140625" style="2" bestFit="1" customWidth="1"/>
    <col min="7685" max="7685" width="10.77734375" style="2" bestFit="1" customWidth="1"/>
    <col min="7686" max="7686" width="13.44140625" style="2" customWidth="1"/>
    <col min="7687" max="7687" width="17.44140625" style="2" customWidth="1"/>
    <col min="7688" max="7688" width="2.44140625" style="2" customWidth="1"/>
    <col min="7689" max="7936" width="11.44140625" style="2"/>
    <col min="7937" max="7937" width="1.44140625" style="2" customWidth="1"/>
    <col min="7938" max="7938" width="7.77734375" style="2" bestFit="1" customWidth="1"/>
    <col min="7939" max="7939" width="56.109375" style="2" customWidth="1"/>
    <col min="7940" max="7940" width="8.44140625" style="2" bestFit="1" customWidth="1"/>
    <col min="7941" max="7941" width="10.77734375" style="2" bestFit="1" customWidth="1"/>
    <col min="7942" max="7942" width="13.44140625" style="2" customWidth="1"/>
    <col min="7943" max="7943" width="17.44140625" style="2" customWidth="1"/>
    <col min="7944" max="7944" width="2.44140625" style="2" customWidth="1"/>
    <col min="7945" max="8192" width="11.44140625" style="2"/>
    <col min="8193" max="8193" width="1.44140625" style="2" customWidth="1"/>
    <col min="8194" max="8194" width="7.77734375" style="2" bestFit="1" customWidth="1"/>
    <col min="8195" max="8195" width="56.109375" style="2" customWidth="1"/>
    <col min="8196" max="8196" width="8.44140625" style="2" bestFit="1" customWidth="1"/>
    <col min="8197" max="8197" width="10.77734375" style="2" bestFit="1" customWidth="1"/>
    <col min="8198" max="8198" width="13.44140625" style="2" customWidth="1"/>
    <col min="8199" max="8199" width="17.44140625" style="2" customWidth="1"/>
    <col min="8200" max="8200" width="2.44140625" style="2" customWidth="1"/>
    <col min="8201" max="8448" width="11.44140625" style="2"/>
    <col min="8449" max="8449" width="1.44140625" style="2" customWidth="1"/>
    <col min="8450" max="8450" width="7.77734375" style="2" bestFit="1" customWidth="1"/>
    <col min="8451" max="8451" width="56.109375" style="2" customWidth="1"/>
    <col min="8452" max="8452" width="8.44140625" style="2" bestFit="1" customWidth="1"/>
    <col min="8453" max="8453" width="10.77734375" style="2" bestFit="1" customWidth="1"/>
    <col min="8454" max="8454" width="13.44140625" style="2" customWidth="1"/>
    <col min="8455" max="8455" width="17.44140625" style="2" customWidth="1"/>
    <col min="8456" max="8456" width="2.44140625" style="2" customWidth="1"/>
    <col min="8457" max="8704" width="11.44140625" style="2"/>
    <col min="8705" max="8705" width="1.44140625" style="2" customWidth="1"/>
    <col min="8706" max="8706" width="7.77734375" style="2" bestFit="1" customWidth="1"/>
    <col min="8707" max="8707" width="56.109375" style="2" customWidth="1"/>
    <col min="8708" max="8708" width="8.44140625" style="2" bestFit="1" customWidth="1"/>
    <col min="8709" max="8709" width="10.77734375" style="2" bestFit="1" customWidth="1"/>
    <col min="8710" max="8710" width="13.44140625" style="2" customWidth="1"/>
    <col min="8711" max="8711" width="17.44140625" style="2" customWidth="1"/>
    <col min="8712" max="8712" width="2.44140625" style="2" customWidth="1"/>
    <col min="8713" max="8960" width="11.44140625" style="2"/>
    <col min="8961" max="8961" width="1.44140625" style="2" customWidth="1"/>
    <col min="8962" max="8962" width="7.77734375" style="2" bestFit="1" customWidth="1"/>
    <col min="8963" max="8963" width="56.109375" style="2" customWidth="1"/>
    <col min="8964" max="8964" width="8.44140625" style="2" bestFit="1" customWidth="1"/>
    <col min="8965" max="8965" width="10.77734375" style="2" bestFit="1" customWidth="1"/>
    <col min="8966" max="8966" width="13.44140625" style="2" customWidth="1"/>
    <col min="8967" max="8967" width="17.44140625" style="2" customWidth="1"/>
    <col min="8968" max="8968" width="2.44140625" style="2" customWidth="1"/>
    <col min="8969" max="9216" width="11.44140625" style="2"/>
    <col min="9217" max="9217" width="1.44140625" style="2" customWidth="1"/>
    <col min="9218" max="9218" width="7.77734375" style="2" bestFit="1" customWidth="1"/>
    <col min="9219" max="9219" width="56.109375" style="2" customWidth="1"/>
    <col min="9220" max="9220" width="8.44140625" style="2" bestFit="1" customWidth="1"/>
    <col min="9221" max="9221" width="10.77734375" style="2" bestFit="1" customWidth="1"/>
    <col min="9222" max="9222" width="13.44140625" style="2" customWidth="1"/>
    <col min="9223" max="9223" width="17.44140625" style="2" customWidth="1"/>
    <col min="9224" max="9224" width="2.44140625" style="2" customWidth="1"/>
    <col min="9225" max="9472" width="11.44140625" style="2"/>
    <col min="9473" max="9473" width="1.44140625" style="2" customWidth="1"/>
    <col min="9474" max="9474" width="7.77734375" style="2" bestFit="1" customWidth="1"/>
    <col min="9475" max="9475" width="56.109375" style="2" customWidth="1"/>
    <col min="9476" max="9476" width="8.44140625" style="2" bestFit="1" customWidth="1"/>
    <col min="9477" max="9477" width="10.77734375" style="2" bestFit="1" customWidth="1"/>
    <col min="9478" max="9478" width="13.44140625" style="2" customWidth="1"/>
    <col min="9479" max="9479" width="17.44140625" style="2" customWidth="1"/>
    <col min="9480" max="9480" width="2.44140625" style="2" customWidth="1"/>
    <col min="9481" max="9728" width="11.44140625" style="2"/>
    <col min="9729" max="9729" width="1.44140625" style="2" customWidth="1"/>
    <col min="9730" max="9730" width="7.77734375" style="2" bestFit="1" customWidth="1"/>
    <col min="9731" max="9731" width="56.109375" style="2" customWidth="1"/>
    <col min="9732" max="9732" width="8.44140625" style="2" bestFit="1" customWidth="1"/>
    <col min="9733" max="9733" width="10.77734375" style="2" bestFit="1" customWidth="1"/>
    <col min="9734" max="9734" width="13.44140625" style="2" customWidth="1"/>
    <col min="9735" max="9735" width="17.44140625" style="2" customWidth="1"/>
    <col min="9736" max="9736" width="2.44140625" style="2" customWidth="1"/>
    <col min="9737" max="9984" width="11.44140625" style="2"/>
    <col min="9985" max="9985" width="1.44140625" style="2" customWidth="1"/>
    <col min="9986" max="9986" width="7.77734375" style="2" bestFit="1" customWidth="1"/>
    <col min="9987" max="9987" width="56.109375" style="2" customWidth="1"/>
    <col min="9988" max="9988" width="8.44140625" style="2" bestFit="1" customWidth="1"/>
    <col min="9989" max="9989" width="10.77734375" style="2" bestFit="1" customWidth="1"/>
    <col min="9990" max="9990" width="13.44140625" style="2" customWidth="1"/>
    <col min="9991" max="9991" width="17.44140625" style="2" customWidth="1"/>
    <col min="9992" max="9992" width="2.44140625" style="2" customWidth="1"/>
    <col min="9993" max="10240" width="11.44140625" style="2"/>
    <col min="10241" max="10241" width="1.44140625" style="2" customWidth="1"/>
    <col min="10242" max="10242" width="7.77734375" style="2" bestFit="1" customWidth="1"/>
    <col min="10243" max="10243" width="56.109375" style="2" customWidth="1"/>
    <col min="10244" max="10244" width="8.44140625" style="2" bestFit="1" customWidth="1"/>
    <col min="10245" max="10245" width="10.77734375" style="2" bestFit="1" customWidth="1"/>
    <col min="10246" max="10246" width="13.44140625" style="2" customWidth="1"/>
    <col min="10247" max="10247" width="17.44140625" style="2" customWidth="1"/>
    <col min="10248" max="10248" width="2.44140625" style="2" customWidth="1"/>
    <col min="10249" max="10496" width="11.44140625" style="2"/>
    <col min="10497" max="10497" width="1.44140625" style="2" customWidth="1"/>
    <col min="10498" max="10498" width="7.77734375" style="2" bestFit="1" customWidth="1"/>
    <col min="10499" max="10499" width="56.109375" style="2" customWidth="1"/>
    <col min="10500" max="10500" width="8.44140625" style="2" bestFit="1" customWidth="1"/>
    <col min="10501" max="10501" width="10.77734375" style="2" bestFit="1" customWidth="1"/>
    <col min="10502" max="10502" width="13.44140625" style="2" customWidth="1"/>
    <col min="10503" max="10503" width="17.44140625" style="2" customWidth="1"/>
    <col min="10504" max="10504" width="2.44140625" style="2" customWidth="1"/>
    <col min="10505" max="10752" width="11.44140625" style="2"/>
    <col min="10753" max="10753" width="1.44140625" style="2" customWidth="1"/>
    <col min="10754" max="10754" width="7.77734375" style="2" bestFit="1" customWidth="1"/>
    <col min="10755" max="10755" width="56.109375" style="2" customWidth="1"/>
    <col min="10756" max="10756" width="8.44140625" style="2" bestFit="1" customWidth="1"/>
    <col min="10757" max="10757" width="10.77734375" style="2" bestFit="1" customWidth="1"/>
    <col min="10758" max="10758" width="13.44140625" style="2" customWidth="1"/>
    <col min="10759" max="10759" width="17.44140625" style="2" customWidth="1"/>
    <col min="10760" max="10760" width="2.44140625" style="2" customWidth="1"/>
    <col min="10761" max="11008" width="11.44140625" style="2"/>
    <col min="11009" max="11009" width="1.44140625" style="2" customWidth="1"/>
    <col min="11010" max="11010" width="7.77734375" style="2" bestFit="1" customWidth="1"/>
    <col min="11011" max="11011" width="56.109375" style="2" customWidth="1"/>
    <col min="11012" max="11012" width="8.44140625" style="2" bestFit="1" customWidth="1"/>
    <col min="11013" max="11013" width="10.77734375" style="2" bestFit="1" customWidth="1"/>
    <col min="11014" max="11014" width="13.44140625" style="2" customWidth="1"/>
    <col min="11015" max="11015" width="17.44140625" style="2" customWidth="1"/>
    <col min="11016" max="11016" width="2.44140625" style="2" customWidth="1"/>
    <col min="11017" max="11264" width="11.44140625" style="2"/>
    <col min="11265" max="11265" width="1.44140625" style="2" customWidth="1"/>
    <col min="11266" max="11266" width="7.77734375" style="2" bestFit="1" customWidth="1"/>
    <col min="11267" max="11267" width="56.109375" style="2" customWidth="1"/>
    <col min="11268" max="11268" width="8.44140625" style="2" bestFit="1" customWidth="1"/>
    <col min="11269" max="11269" width="10.77734375" style="2" bestFit="1" customWidth="1"/>
    <col min="11270" max="11270" width="13.44140625" style="2" customWidth="1"/>
    <col min="11271" max="11271" width="17.44140625" style="2" customWidth="1"/>
    <col min="11272" max="11272" width="2.44140625" style="2" customWidth="1"/>
    <col min="11273" max="11520" width="11.44140625" style="2"/>
    <col min="11521" max="11521" width="1.44140625" style="2" customWidth="1"/>
    <col min="11522" max="11522" width="7.77734375" style="2" bestFit="1" customWidth="1"/>
    <col min="11523" max="11523" width="56.109375" style="2" customWidth="1"/>
    <col min="11524" max="11524" width="8.44140625" style="2" bestFit="1" customWidth="1"/>
    <col min="11525" max="11525" width="10.77734375" style="2" bestFit="1" customWidth="1"/>
    <col min="11526" max="11526" width="13.44140625" style="2" customWidth="1"/>
    <col min="11527" max="11527" width="17.44140625" style="2" customWidth="1"/>
    <col min="11528" max="11528" width="2.44140625" style="2" customWidth="1"/>
    <col min="11529" max="11776" width="11.44140625" style="2"/>
    <col min="11777" max="11777" width="1.44140625" style="2" customWidth="1"/>
    <col min="11778" max="11778" width="7.77734375" style="2" bestFit="1" customWidth="1"/>
    <col min="11779" max="11779" width="56.109375" style="2" customWidth="1"/>
    <col min="11780" max="11780" width="8.44140625" style="2" bestFit="1" customWidth="1"/>
    <col min="11781" max="11781" width="10.77734375" style="2" bestFit="1" customWidth="1"/>
    <col min="11782" max="11782" width="13.44140625" style="2" customWidth="1"/>
    <col min="11783" max="11783" width="17.44140625" style="2" customWidth="1"/>
    <col min="11784" max="11784" width="2.44140625" style="2" customWidth="1"/>
    <col min="11785" max="12032" width="11.44140625" style="2"/>
    <col min="12033" max="12033" width="1.44140625" style="2" customWidth="1"/>
    <col min="12034" max="12034" width="7.77734375" style="2" bestFit="1" customWidth="1"/>
    <col min="12035" max="12035" width="56.109375" style="2" customWidth="1"/>
    <col min="12036" max="12036" width="8.44140625" style="2" bestFit="1" customWidth="1"/>
    <col min="12037" max="12037" width="10.77734375" style="2" bestFit="1" customWidth="1"/>
    <col min="12038" max="12038" width="13.44140625" style="2" customWidth="1"/>
    <col min="12039" max="12039" width="17.44140625" style="2" customWidth="1"/>
    <col min="12040" max="12040" width="2.44140625" style="2" customWidth="1"/>
    <col min="12041" max="12288" width="11.44140625" style="2"/>
    <col min="12289" max="12289" width="1.44140625" style="2" customWidth="1"/>
    <col min="12290" max="12290" width="7.77734375" style="2" bestFit="1" customWidth="1"/>
    <col min="12291" max="12291" width="56.109375" style="2" customWidth="1"/>
    <col min="12292" max="12292" width="8.44140625" style="2" bestFit="1" customWidth="1"/>
    <col min="12293" max="12293" width="10.77734375" style="2" bestFit="1" customWidth="1"/>
    <col min="12294" max="12294" width="13.44140625" style="2" customWidth="1"/>
    <col min="12295" max="12295" width="17.44140625" style="2" customWidth="1"/>
    <col min="12296" max="12296" width="2.44140625" style="2" customWidth="1"/>
    <col min="12297" max="12544" width="11.44140625" style="2"/>
    <col min="12545" max="12545" width="1.44140625" style="2" customWidth="1"/>
    <col min="12546" max="12546" width="7.77734375" style="2" bestFit="1" customWidth="1"/>
    <col min="12547" max="12547" width="56.109375" style="2" customWidth="1"/>
    <col min="12548" max="12548" width="8.44140625" style="2" bestFit="1" customWidth="1"/>
    <col min="12549" max="12549" width="10.77734375" style="2" bestFit="1" customWidth="1"/>
    <col min="12550" max="12550" width="13.44140625" style="2" customWidth="1"/>
    <col min="12551" max="12551" width="17.44140625" style="2" customWidth="1"/>
    <col min="12552" max="12552" width="2.44140625" style="2" customWidth="1"/>
    <col min="12553" max="12800" width="11.44140625" style="2"/>
    <col min="12801" max="12801" width="1.44140625" style="2" customWidth="1"/>
    <col min="12802" max="12802" width="7.77734375" style="2" bestFit="1" customWidth="1"/>
    <col min="12803" max="12803" width="56.109375" style="2" customWidth="1"/>
    <col min="12804" max="12804" width="8.44140625" style="2" bestFit="1" customWidth="1"/>
    <col min="12805" max="12805" width="10.77734375" style="2" bestFit="1" customWidth="1"/>
    <col min="12806" max="12806" width="13.44140625" style="2" customWidth="1"/>
    <col min="12807" max="12807" width="17.44140625" style="2" customWidth="1"/>
    <col min="12808" max="12808" width="2.44140625" style="2" customWidth="1"/>
    <col min="12809" max="13056" width="11.44140625" style="2"/>
    <col min="13057" max="13057" width="1.44140625" style="2" customWidth="1"/>
    <col min="13058" max="13058" width="7.77734375" style="2" bestFit="1" customWidth="1"/>
    <col min="13059" max="13059" width="56.109375" style="2" customWidth="1"/>
    <col min="13060" max="13060" width="8.44140625" style="2" bestFit="1" customWidth="1"/>
    <col min="13061" max="13061" width="10.77734375" style="2" bestFit="1" customWidth="1"/>
    <col min="13062" max="13062" width="13.44140625" style="2" customWidth="1"/>
    <col min="13063" max="13063" width="17.44140625" style="2" customWidth="1"/>
    <col min="13064" max="13064" width="2.44140625" style="2" customWidth="1"/>
    <col min="13065" max="13312" width="11.44140625" style="2"/>
    <col min="13313" max="13313" width="1.44140625" style="2" customWidth="1"/>
    <col min="13314" max="13314" width="7.77734375" style="2" bestFit="1" customWidth="1"/>
    <col min="13315" max="13315" width="56.109375" style="2" customWidth="1"/>
    <col min="13316" max="13316" width="8.44140625" style="2" bestFit="1" customWidth="1"/>
    <col min="13317" max="13317" width="10.77734375" style="2" bestFit="1" customWidth="1"/>
    <col min="13318" max="13318" width="13.44140625" style="2" customWidth="1"/>
    <col min="13319" max="13319" width="17.44140625" style="2" customWidth="1"/>
    <col min="13320" max="13320" width="2.44140625" style="2" customWidth="1"/>
    <col min="13321" max="13568" width="11.44140625" style="2"/>
    <col min="13569" max="13569" width="1.44140625" style="2" customWidth="1"/>
    <col min="13570" max="13570" width="7.77734375" style="2" bestFit="1" customWidth="1"/>
    <col min="13571" max="13571" width="56.109375" style="2" customWidth="1"/>
    <col min="13572" max="13572" width="8.44140625" style="2" bestFit="1" customWidth="1"/>
    <col min="13573" max="13573" width="10.77734375" style="2" bestFit="1" customWidth="1"/>
    <col min="13574" max="13574" width="13.44140625" style="2" customWidth="1"/>
    <col min="13575" max="13575" width="17.44140625" style="2" customWidth="1"/>
    <col min="13576" max="13576" width="2.44140625" style="2" customWidth="1"/>
    <col min="13577" max="13824" width="11.44140625" style="2"/>
    <col min="13825" max="13825" width="1.44140625" style="2" customWidth="1"/>
    <col min="13826" max="13826" width="7.77734375" style="2" bestFit="1" customWidth="1"/>
    <col min="13827" max="13827" width="56.109375" style="2" customWidth="1"/>
    <col min="13828" max="13828" width="8.44140625" style="2" bestFit="1" customWidth="1"/>
    <col min="13829" max="13829" width="10.77734375" style="2" bestFit="1" customWidth="1"/>
    <col min="13830" max="13830" width="13.44140625" style="2" customWidth="1"/>
    <col min="13831" max="13831" width="17.44140625" style="2" customWidth="1"/>
    <col min="13832" max="13832" width="2.44140625" style="2" customWidth="1"/>
    <col min="13833" max="14080" width="11.44140625" style="2"/>
    <col min="14081" max="14081" width="1.44140625" style="2" customWidth="1"/>
    <col min="14082" max="14082" width="7.77734375" style="2" bestFit="1" customWidth="1"/>
    <col min="14083" max="14083" width="56.109375" style="2" customWidth="1"/>
    <col min="14084" max="14084" width="8.44140625" style="2" bestFit="1" customWidth="1"/>
    <col min="14085" max="14085" width="10.77734375" style="2" bestFit="1" customWidth="1"/>
    <col min="14086" max="14086" width="13.44140625" style="2" customWidth="1"/>
    <col min="14087" max="14087" width="17.44140625" style="2" customWidth="1"/>
    <col min="14088" max="14088" width="2.44140625" style="2" customWidth="1"/>
    <col min="14089" max="14336" width="11.44140625" style="2"/>
    <col min="14337" max="14337" width="1.44140625" style="2" customWidth="1"/>
    <col min="14338" max="14338" width="7.77734375" style="2" bestFit="1" customWidth="1"/>
    <col min="14339" max="14339" width="56.109375" style="2" customWidth="1"/>
    <col min="14340" max="14340" width="8.44140625" style="2" bestFit="1" customWidth="1"/>
    <col min="14341" max="14341" width="10.77734375" style="2" bestFit="1" customWidth="1"/>
    <col min="14342" max="14342" width="13.44140625" style="2" customWidth="1"/>
    <col min="14343" max="14343" width="17.44140625" style="2" customWidth="1"/>
    <col min="14344" max="14344" width="2.44140625" style="2" customWidth="1"/>
    <col min="14345" max="14592" width="11.44140625" style="2"/>
    <col min="14593" max="14593" width="1.44140625" style="2" customWidth="1"/>
    <col min="14594" max="14594" width="7.77734375" style="2" bestFit="1" customWidth="1"/>
    <col min="14595" max="14595" width="56.109375" style="2" customWidth="1"/>
    <col min="14596" max="14596" width="8.44140625" style="2" bestFit="1" customWidth="1"/>
    <col min="14597" max="14597" width="10.77734375" style="2" bestFit="1" customWidth="1"/>
    <col min="14598" max="14598" width="13.44140625" style="2" customWidth="1"/>
    <col min="14599" max="14599" width="17.44140625" style="2" customWidth="1"/>
    <col min="14600" max="14600" width="2.44140625" style="2" customWidth="1"/>
    <col min="14601" max="14848" width="11.44140625" style="2"/>
    <col min="14849" max="14849" width="1.44140625" style="2" customWidth="1"/>
    <col min="14850" max="14850" width="7.77734375" style="2" bestFit="1" customWidth="1"/>
    <col min="14851" max="14851" width="56.109375" style="2" customWidth="1"/>
    <col min="14852" max="14852" width="8.44140625" style="2" bestFit="1" customWidth="1"/>
    <col min="14853" max="14853" width="10.77734375" style="2" bestFit="1" customWidth="1"/>
    <col min="14854" max="14854" width="13.44140625" style="2" customWidth="1"/>
    <col min="14855" max="14855" width="17.44140625" style="2" customWidth="1"/>
    <col min="14856" max="14856" width="2.44140625" style="2" customWidth="1"/>
    <col min="14857" max="15104" width="11.44140625" style="2"/>
    <col min="15105" max="15105" width="1.44140625" style="2" customWidth="1"/>
    <col min="15106" max="15106" width="7.77734375" style="2" bestFit="1" customWidth="1"/>
    <col min="15107" max="15107" width="56.109375" style="2" customWidth="1"/>
    <col min="15108" max="15108" width="8.44140625" style="2" bestFit="1" customWidth="1"/>
    <col min="15109" max="15109" width="10.77734375" style="2" bestFit="1" customWidth="1"/>
    <col min="15110" max="15110" width="13.44140625" style="2" customWidth="1"/>
    <col min="15111" max="15111" width="17.44140625" style="2" customWidth="1"/>
    <col min="15112" max="15112" width="2.44140625" style="2" customWidth="1"/>
    <col min="15113" max="15360" width="11.44140625" style="2"/>
    <col min="15361" max="15361" width="1.44140625" style="2" customWidth="1"/>
    <col min="15362" max="15362" width="7.77734375" style="2" bestFit="1" customWidth="1"/>
    <col min="15363" max="15363" width="56.109375" style="2" customWidth="1"/>
    <col min="15364" max="15364" width="8.44140625" style="2" bestFit="1" customWidth="1"/>
    <col min="15365" max="15365" width="10.77734375" style="2" bestFit="1" customWidth="1"/>
    <col min="15366" max="15366" width="13.44140625" style="2" customWidth="1"/>
    <col min="15367" max="15367" width="17.44140625" style="2" customWidth="1"/>
    <col min="15368" max="15368" width="2.44140625" style="2" customWidth="1"/>
    <col min="15369" max="15616" width="11.44140625" style="2"/>
    <col min="15617" max="15617" width="1.44140625" style="2" customWidth="1"/>
    <col min="15618" max="15618" width="7.77734375" style="2" bestFit="1" customWidth="1"/>
    <col min="15619" max="15619" width="56.109375" style="2" customWidth="1"/>
    <col min="15620" max="15620" width="8.44140625" style="2" bestFit="1" customWidth="1"/>
    <col min="15621" max="15621" width="10.77734375" style="2" bestFit="1" customWidth="1"/>
    <col min="15622" max="15622" width="13.44140625" style="2" customWidth="1"/>
    <col min="15623" max="15623" width="17.44140625" style="2" customWidth="1"/>
    <col min="15624" max="15624" width="2.44140625" style="2" customWidth="1"/>
    <col min="15625" max="15872" width="11.44140625" style="2"/>
    <col min="15873" max="15873" width="1.44140625" style="2" customWidth="1"/>
    <col min="15874" max="15874" width="7.77734375" style="2" bestFit="1" customWidth="1"/>
    <col min="15875" max="15875" width="56.109375" style="2" customWidth="1"/>
    <col min="15876" max="15876" width="8.44140625" style="2" bestFit="1" customWidth="1"/>
    <col min="15877" max="15877" width="10.77734375" style="2" bestFit="1" customWidth="1"/>
    <col min="15878" max="15878" width="13.44140625" style="2" customWidth="1"/>
    <col min="15879" max="15879" width="17.44140625" style="2" customWidth="1"/>
    <col min="15880" max="15880" width="2.44140625" style="2" customWidth="1"/>
    <col min="15881" max="16128" width="11.44140625" style="2"/>
    <col min="16129" max="16129" width="1.44140625" style="2" customWidth="1"/>
    <col min="16130" max="16130" width="7.77734375" style="2" bestFit="1" customWidth="1"/>
    <col min="16131" max="16131" width="56.109375" style="2" customWidth="1"/>
    <col min="16132" max="16132" width="8.44140625" style="2" bestFit="1" customWidth="1"/>
    <col min="16133" max="16133" width="10.77734375" style="2" bestFit="1" customWidth="1"/>
    <col min="16134" max="16134" width="13.44140625" style="2" customWidth="1"/>
    <col min="16135" max="16135" width="17.44140625" style="2" customWidth="1"/>
    <col min="16136" max="16136" width="2.44140625" style="2" customWidth="1"/>
    <col min="16137" max="16384" width="11.44140625" style="2"/>
  </cols>
  <sheetData>
    <row r="2" spans="2:11" x14ac:dyDescent="0.3">
      <c r="C2" s="149"/>
      <c r="D2" s="149"/>
      <c r="E2" s="149"/>
      <c r="F2" s="149"/>
      <c r="G2" s="149"/>
    </row>
    <row r="3" spans="2:11" ht="4.5" customHeight="1" x14ac:dyDescent="0.3">
      <c r="B3" s="3"/>
      <c r="C3" s="3"/>
      <c r="D3" s="3"/>
      <c r="E3" s="4"/>
      <c r="F3" s="4"/>
      <c r="G3" s="4"/>
    </row>
    <row r="4" spans="2:11" ht="45" customHeight="1" x14ac:dyDescent="0.3">
      <c r="B4" s="150" t="s">
        <v>49</v>
      </c>
      <c r="C4" s="150"/>
      <c r="D4" s="150"/>
      <c r="E4" s="150"/>
      <c r="F4" s="150"/>
      <c r="G4" s="150"/>
    </row>
    <row r="5" spans="2:11" ht="21" customHeight="1" x14ac:dyDescent="0.3">
      <c r="B5" s="151" t="s">
        <v>74</v>
      </c>
      <c r="C5" s="151"/>
      <c r="D5" s="151"/>
      <c r="E5" s="151"/>
      <c r="F5" s="151"/>
      <c r="G5" s="151"/>
    </row>
    <row r="6" spans="2:11" ht="20.25" customHeight="1" x14ac:dyDescent="0.3">
      <c r="B6" s="151" t="s">
        <v>60</v>
      </c>
      <c r="C6" s="151"/>
      <c r="D6" s="151"/>
      <c r="E6" s="151"/>
      <c r="F6" s="151"/>
      <c r="G6" s="151"/>
    </row>
    <row r="7" spans="2:11" ht="84.75" customHeight="1" x14ac:dyDescent="0.3">
      <c r="B7" s="146" t="s">
        <v>42</v>
      </c>
      <c r="C7" s="147"/>
      <c r="D7" s="147"/>
      <c r="E7" s="147"/>
      <c r="F7" s="147"/>
      <c r="G7" s="148"/>
    </row>
    <row r="8" spans="2:11" ht="9" customHeight="1" x14ac:dyDescent="0.25">
      <c r="B8" s="5"/>
      <c r="C8" s="5"/>
      <c r="D8" s="5"/>
      <c r="E8" s="5"/>
      <c r="F8" s="5"/>
      <c r="G8" s="5"/>
      <c r="J8" s="70"/>
      <c r="K8" s="70"/>
    </row>
    <row r="9" spans="2:11" x14ac:dyDescent="0.25">
      <c r="B9" s="13"/>
      <c r="C9" s="14"/>
      <c r="D9" s="13"/>
      <c r="E9" s="28"/>
      <c r="F9" s="28"/>
      <c r="G9" s="21"/>
      <c r="J9" s="70"/>
      <c r="K9" s="70"/>
    </row>
    <row r="10" spans="2:11" ht="39.6" x14ac:dyDescent="0.3">
      <c r="B10" s="42" t="s">
        <v>43</v>
      </c>
      <c r="C10" s="42" t="s">
        <v>44</v>
      </c>
      <c r="D10" s="67" t="s">
        <v>45</v>
      </c>
      <c r="E10" s="69" t="s">
        <v>46</v>
      </c>
      <c r="F10" s="69" t="s">
        <v>47</v>
      </c>
      <c r="G10" s="69" t="s">
        <v>48</v>
      </c>
    </row>
    <row r="11" spans="2:11" ht="15.6" x14ac:dyDescent="0.3">
      <c r="B11" s="31" t="s">
        <v>273</v>
      </c>
      <c r="C11" s="171" t="s">
        <v>274</v>
      </c>
      <c r="D11" s="172"/>
      <c r="E11" s="172"/>
      <c r="F11" s="172"/>
      <c r="G11" s="173"/>
    </row>
    <row r="12" spans="2:11" ht="100.8" customHeight="1" x14ac:dyDescent="0.3">
      <c r="B12" s="131" t="s">
        <v>277</v>
      </c>
      <c r="C12" s="132"/>
      <c r="D12" s="132"/>
      <c r="E12" s="132"/>
      <c r="F12" s="132"/>
      <c r="G12" s="133"/>
    </row>
    <row r="13" spans="2:11" ht="52.8" x14ac:dyDescent="0.3">
      <c r="B13" s="7" t="s">
        <v>298</v>
      </c>
      <c r="C13" s="96" t="s">
        <v>275</v>
      </c>
      <c r="D13" s="9" t="s">
        <v>24</v>
      </c>
      <c r="E13" s="9">
        <v>1</v>
      </c>
      <c r="F13" s="25"/>
      <c r="G13" s="12">
        <f t="shared" ref="G13:G34" si="0">F13*E13</f>
        <v>0</v>
      </c>
    </row>
    <row r="14" spans="2:11" ht="47.55" customHeight="1" x14ac:dyDescent="0.3">
      <c r="B14" s="7" t="s">
        <v>299</v>
      </c>
      <c r="C14" s="97" t="s">
        <v>276</v>
      </c>
      <c r="D14" s="9" t="s">
        <v>24</v>
      </c>
      <c r="E14" s="9">
        <v>1</v>
      </c>
      <c r="F14" s="25"/>
      <c r="G14" s="12">
        <f t="shared" si="0"/>
        <v>0</v>
      </c>
    </row>
    <row r="15" spans="2:11" ht="39.6" x14ac:dyDescent="0.3">
      <c r="B15" s="178" t="s">
        <v>300</v>
      </c>
      <c r="C15" s="97" t="s">
        <v>289</v>
      </c>
      <c r="D15" s="131"/>
      <c r="E15" s="158"/>
      <c r="F15" s="158"/>
      <c r="G15" s="159"/>
    </row>
    <row r="16" spans="2:11" x14ac:dyDescent="0.3">
      <c r="B16" s="134"/>
      <c r="C16" s="77" t="s">
        <v>280</v>
      </c>
      <c r="D16" s="9" t="s">
        <v>24</v>
      </c>
      <c r="E16" s="9">
        <v>8</v>
      </c>
      <c r="F16" s="25"/>
      <c r="G16" s="12">
        <f t="shared" si="0"/>
        <v>0</v>
      </c>
    </row>
    <row r="17" spans="2:7" x14ac:dyDescent="0.3">
      <c r="B17" s="134"/>
      <c r="C17" s="77" t="s">
        <v>281</v>
      </c>
      <c r="D17" s="9" t="s">
        <v>24</v>
      </c>
      <c r="E17" s="9">
        <v>8</v>
      </c>
      <c r="F17" s="25"/>
      <c r="G17" s="12">
        <f t="shared" si="0"/>
        <v>0</v>
      </c>
    </row>
    <row r="18" spans="2:7" ht="39.6" x14ac:dyDescent="0.3">
      <c r="B18" s="7" t="s">
        <v>301</v>
      </c>
      <c r="C18" s="98" t="s">
        <v>278</v>
      </c>
      <c r="D18" s="9" t="s">
        <v>24</v>
      </c>
      <c r="E18" s="9">
        <v>6</v>
      </c>
      <c r="F18" s="25"/>
      <c r="G18" s="12">
        <f t="shared" si="0"/>
        <v>0</v>
      </c>
    </row>
    <row r="19" spans="2:7" ht="39.6" x14ac:dyDescent="0.3">
      <c r="B19" s="7" t="s">
        <v>302</v>
      </c>
      <c r="C19" s="97" t="s">
        <v>279</v>
      </c>
      <c r="D19" s="9" t="s">
        <v>24</v>
      </c>
      <c r="E19" s="9">
        <v>1</v>
      </c>
      <c r="F19" s="25"/>
      <c r="G19" s="12">
        <f t="shared" si="0"/>
        <v>0</v>
      </c>
    </row>
    <row r="20" spans="2:7" x14ac:dyDescent="0.3">
      <c r="B20" s="178" t="s">
        <v>303</v>
      </c>
      <c r="C20" s="97" t="s">
        <v>282</v>
      </c>
      <c r="D20" s="81"/>
      <c r="E20" s="82"/>
      <c r="F20" s="92"/>
      <c r="G20" s="87"/>
    </row>
    <row r="21" spans="2:7" x14ac:dyDescent="0.3">
      <c r="B21" s="134"/>
      <c r="C21" s="36" t="s">
        <v>283</v>
      </c>
      <c r="D21" s="9" t="s">
        <v>24</v>
      </c>
      <c r="E21" s="9">
        <v>1</v>
      </c>
      <c r="F21" s="25"/>
      <c r="G21" s="12">
        <f t="shared" si="0"/>
        <v>0</v>
      </c>
    </row>
    <row r="22" spans="2:7" x14ac:dyDescent="0.3">
      <c r="B22" s="134"/>
      <c r="C22" s="36" t="s">
        <v>284</v>
      </c>
      <c r="D22" s="9" t="s">
        <v>24</v>
      </c>
      <c r="E22" s="9">
        <v>1</v>
      </c>
      <c r="F22" s="25"/>
      <c r="G22" s="12">
        <f t="shared" si="0"/>
        <v>0</v>
      </c>
    </row>
    <row r="23" spans="2:7" ht="14.4" x14ac:dyDescent="0.3">
      <c r="B23" s="178" t="s">
        <v>304</v>
      </c>
      <c r="C23" s="98" t="s">
        <v>285</v>
      </c>
      <c r="D23" s="131"/>
      <c r="E23" s="158"/>
      <c r="F23" s="158"/>
      <c r="G23" s="159"/>
    </row>
    <row r="24" spans="2:7" ht="26.4" x14ac:dyDescent="0.3">
      <c r="B24" s="134"/>
      <c r="C24" s="36" t="s">
        <v>286</v>
      </c>
      <c r="D24" s="9" t="s">
        <v>24</v>
      </c>
      <c r="E24" s="9">
        <v>1</v>
      </c>
      <c r="F24" s="25"/>
      <c r="G24" s="12">
        <f t="shared" si="0"/>
        <v>0</v>
      </c>
    </row>
    <row r="25" spans="2:7" ht="26.4" x14ac:dyDescent="0.3">
      <c r="B25" s="134"/>
      <c r="C25" s="76" t="s">
        <v>287</v>
      </c>
      <c r="D25" s="9" t="s">
        <v>24</v>
      </c>
      <c r="E25" s="9">
        <v>1</v>
      </c>
      <c r="F25" s="25"/>
      <c r="G25" s="12">
        <f t="shared" si="0"/>
        <v>0</v>
      </c>
    </row>
    <row r="26" spans="2:7" ht="14.4" x14ac:dyDescent="0.3">
      <c r="B26" s="178" t="s">
        <v>305</v>
      </c>
      <c r="C26" s="97" t="s">
        <v>288</v>
      </c>
      <c r="D26" s="131"/>
      <c r="E26" s="158"/>
      <c r="F26" s="158"/>
      <c r="G26" s="159"/>
    </row>
    <row r="27" spans="2:7" ht="26.4" x14ac:dyDescent="0.3">
      <c r="B27" s="134"/>
      <c r="C27" s="77" t="s">
        <v>290</v>
      </c>
      <c r="D27" s="9" t="s">
        <v>24</v>
      </c>
      <c r="E27" s="9">
        <v>1</v>
      </c>
      <c r="F27" s="25"/>
      <c r="G27" s="12">
        <f t="shared" si="0"/>
        <v>0</v>
      </c>
    </row>
    <row r="28" spans="2:7" ht="26.4" x14ac:dyDescent="0.3">
      <c r="B28" s="134"/>
      <c r="C28" s="77" t="s">
        <v>291</v>
      </c>
      <c r="D28" s="9" t="s">
        <v>24</v>
      </c>
      <c r="E28" s="9">
        <v>4</v>
      </c>
      <c r="F28" s="25"/>
      <c r="G28" s="12">
        <f t="shared" si="0"/>
        <v>0</v>
      </c>
    </row>
    <row r="29" spans="2:7" ht="26.4" x14ac:dyDescent="0.3">
      <c r="B29" s="7" t="s">
        <v>306</v>
      </c>
      <c r="C29" s="98" t="s">
        <v>292</v>
      </c>
      <c r="D29" s="9" t="s">
        <v>24</v>
      </c>
      <c r="E29" s="9">
        <v>5</v>
      </c>
      <c r="F29" s="25"/>
      <c r="G29" s="12">
        <f t="shared" si="0"/>
        <v>0</v>
      </c>
    </row>
    <row r="30" spans="2:7" ht="26.4" x14ac:dyDescent="0.3">
      <c r="B30" s="7" t="s">
        <v>307</v>
      </c>
      <c r="C30" s="98" t="s">
        <v>293</v>
      </c>
      <c r="D30" s="9" t="s">
        <v>24</v>
      </c>
      <c r="E30" s="9">
        <v>1</v>
      </c>
      <c r="F30" s="25"/>
      <c r="G30" s="12">
        <f t="shared" si="0"/>
        <v>0</v>
      </c>
    </row>
    <row r="31" spans="2:7" ht="26.4" x14ac:dyDescent="0.3">
      <c r="B31" s="7" t="s">
        <v>308</v>
      </c>
      <c r="C31" s="98" t="s">
        <v>294</v>
      </c>
      <c r="D31" s="9" t="s">
        <v>24</v>
      </c>
      <c r="E31" s="9">
        <v>1</v>
      </c>
      <c r="F31" s="25"/>
      <c r="G31" s="12">
        <f t="shared" si="0"/>
        <v>0</v>
      </c>
    </row>
    <row r="32" spans="2:7" ht="26.4" x14ac:dyDescent="0.3">
      <c r="B32" s="7" t="s">
        <v>309</v>
      </c>
      <c r="C32" s="36" t="s">
        <v>295</v>
      </c>
      <c r="D32" s="9" t="s">
        <v>24</v>
      </c>
      <c r="E32" s="9">
        <v>80</v>
      </c>
      <c r="F32" s="25"/>
      <c r="G32" s="12">
        <f t="shared" si="0"/>
        <v>0</v>
      </c>
    </row>
    <row r="33" spans="2:7" ht="26.4" x14ac:dyDescent="0.3">
      <c r="B33" s="7" t="s">
        <v>310</v>
      </c>
      <c r="C33" s="98" t="s">
        <v>296</v>
      </c>
      <c r="D33" s="9" t="s">
        <v>23</v>
      </c>
      <c r="E33" s="9">
        <v>500</v>
      </c>
      <c r="F33" s="25"/>
      <c r="G33" s="12">
        <f t="shared" si="0"/>
        <v>0</v>
      </c>
    </row>
    <row r="34" spans="2:7" ht="26.4" x14ac:dyDescent="0.3">
      <c r="B34" s="7" t="s">
        <v>311</v>
      </c>
      <c r="C34" s="98" t="s">
        <v>297</v>
      </c>
      <c r="D34" s="9" t="s">
        <v>82</v>
      </c>
      <c r="E34" s="9">
        <v>1</v>
      </c>
      <c r="F34" s="25"/>
      <c r="G34" s="12">
        <f t="shared" si="0"/>
        <v>0</v>
      </c>
    </row>
    <row r="35" spans="2:7" x14ac:dyDescent="0.3">
      <c r="B35" s="13"/>
      <c r="C35" s="14"/>
      <c r="D35" s="123" t="s">
        <v>0</v>
      </c>
      <c r="E35" s="145"/>
      <c r="F35" s="145"/>
      <c r="G35" s="15">
        <f>SUM(G13:G34)</f>
        <v>0</v>
      </c>
    </row>
    <row r="36" spans="2:7" ht="7.8" customHeight="1" x14ac:dyDescent="0.3">
      <c r="B36" s="37"/>
      <c r="C36" s="37"/>
      <c r="D36" s="37"/>
      <c r="E36" s="37"/>
      <c r="F36" s="37"/>
      <c r="G36" s="37"/>
    </row>
    <row r="37" spans="2:7" x14ac:dyDescent="0.3">
      <c r="B37" s="152" t="s">
        <v>63</v>
      </c>
      <c r="C37" s="152"/>
      <c r="D37" s="152"/>
      <c r="E37" s="152"/>
      <c r="F37" s="152"/>
      <c r="G37" s="152"/>
    </row>
    <row r="38" spans="2:7" x14ac:dyDescent="0.3">
      <c r="B38" s="26" t="s">
        <v>273</v>
      </c>
      <c r="C38" s="126" t="str">
        <f>C11</f>
        <v>ELEVATOR</v>
      </c>
      <c r="D38" s="127"/>
      <c r="E38" s="127"/>
      <c r="F38" s="128"/>
      <c r="G38" s="20">
        <f>G35</f>
        <v>0</v>
      </c>
    </row>
    <row r="39" spans="2:7" x14ac:dyDescent="0.3">
      <c r="B39" s="30"/>
      <c r="C39" s="157" t="str">
        <f>C11</f>
        <v>ELEVATOR</v>
      </c>
      <c r="D39" s="157"/>
      <c r="E39" s="157"/>
      <c r="F39" s="39" t="s">
        <v>0</v>
      </c>
      <c r="G39" s="15">
        <f>SUM(G38:G38)</f>
        <v>0</v>
      </c>
    </row>
  </sheetData>
  <mergeCells count="18">
    <mergeCell ref="C11:G11"/>
    <mergeCell ref="B12:G12"/>
    <mergeCell ref="C39:E39"/>
    <mergeCell ref="D35:F35"/>
    <mergeCell ref="C38:F38"/>
    <mergeCell ref="B37:G37"/>
    <mergeCell ref="D26:G26"/>
    <mergeCell ref="B26:B28"/>
    <mergeCell ref="D15:G15"/>
    <mergeCell ref="B15:B17"/>
    <mergeCell ref="B20:B22"/>
    <mergeCell ref="D23:G23"/>
    <mergeCell ref="B23:B25"/>
    <mergeCell ref="B7:G7"/>
    <mergeCell ref="C2:G2"/>
    <mergeCell ref="B4:G4"/>
    <mergeCell ref="B5:G5"/>
    <mergeCell ref="B6:G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3c0bfbcc-117c-41db-bd6e-05ebefe03db7" xsi:nil="true"/>
  </documentManagement>
</p:properties>
</file>

<file path=customXml/item3.xml>��< ? x m l   v e r s i o n = " 1 . 0 "   e n c o d i n g = " u t f - 1 6 " ? > < D a t a M a s h u p   x m l n s = " h t t p : / / s c h e m a s . m i c r o s o f t . c o m / D a t a M a s h u p " > A A A A A B Q D A A B Q S w M E F A A C A A g A S r F n V a 3 / f c C k A A A A 9 g A A A B I A H A B D b 2 5 m a W c v U G F j a 2 F n Z S 5 4 b W w g o h g A K K A U A A A A A A A A A A A A A A A A A A A A A A A A A A A A h Y + 9 D o I w F I V f h X S n f y 6 G X G q i g 4 s k J i b G t S k V G u F i a B H e z c F H 8 h X E K O r m e L 7 z D e f c r z d Y D H U V X W z r X Y M p E Z S T y K J p c o d F S r p w j O d k o W C r z U k X N h p l 9 M n g 8 5 S U I Z w T x v q + p / 2 M N m 3 B J O e C H b L N z p S 2 1 u Q j u / 9 y 7 N A H j c Y S B f v X G C W p E J x K K S k H N k H I H H 4 F O e 5 9 t j 8 Q V l 0 V u t Y q i / F 6 C W y K w N 4 f 1 A N Q S w M E F A A C A A g A S r F n 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E q x Z 1 U o i k e 4 D g A A A B E A A A A T A B w A R m 9 y b X V s Y X M v U 2 V j d G l v b j E u b S C i G A A o o B Q A A A A A A A A A A A A A A A A A A A A A A A A A A A A r T k 0 u y c z P U w i G 0 I b W A F B L A Q I t A B Q A A g A I A E q x Z 1 W t / 3 3 A p A A A A P Y A A A A S A A A A A A A A A A A A A A A A A A A A A A B D b 2 5 m a W c v U G F j a 2 F n Z S 5 4 b W x Q S w E C L Q A U A A I A C A B K s W d V D 8 r p q 6 Q A A A D p A A A A E w A A A A A A A A A A A A A A A A D w A A A A W 0 N v b n R l b n R f V H l w Z X N d L n h t b F B L A Q I t A B Q A A g A I A E q x Z 1 U 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n 1 h W T y B 7 D T 5 t K n A q 6 5 R h g A A A A A A I A A A A A A B B m A A A A A Q A A I A A A A O B G U x X U O d f R r a U + y I X e M L P + D V s m n 1 Y k l n / 7 U w N j y L I x A A A A A A 6 A A A A A A g A A I A A A A J B B b b 7 7 P D r h I a q T u y X n H 2 5 3 R e n 4 W q p 2 S Y u b a h y D 1 D A v U A A A A C k H v V t o u o Y l c Z l A 7 j J S c 3 g j q 5 8 w r B B f o 4 + V m F o / Z A v 4 y w o n 6 0 t F l w g A b g 7 U P r F Q k H C O D a P o s 5 o C T K F 8 h N S X F b W C D 9 j x p K v w z P Y y J m Q 2 U i 3 c Q A A A A F T Z p K C Z G d 7 6 Q 1 v / J 5 F c N n 4 r O O o W s P 5 M N X J R F Q D y i r c N l 6 + z j N M 7 N B y H E l x E F a L B Q S S B 0 F J o G 3 p / A t w L Y B q H M d M = < / D a t a M a s h u p > 
</file>

<file path=customXml/item4.xml><?xml version="1.0" encoding="utf-8"?>
<ct:contentTypeSchema xmlns:ct="http://schemas.microsoft.com/office/2006/metadata/contentType" xmlns:ma="http://schemas.microsoft.com/office/2006/metadata/properties/metaAttributes" ct:_="" ma:_="" ma:contentTypeName="Dokument" ma:contentTypeID="0x010100A3C4E243022B5243AD79E97E57F28FD2" ma:contentTypeVersion="9" ma:contentTypeDescription="Ein neues Dokument erstellen." ma:contentTypeScope="" ma:versionID="25887184ebfc75970d3e6ce0c2bb31e3">
  <xsd:schema xmlns:xsd="http://www.w3.org/2001/XMLSchema" xmlns:xs="http://www.w3.org/2001/XMLSchema" xmlns:p="http://schemas.microsoft.com/office/2006/metadata/properties" xmlns:ns3="3c0bfbcc-117c-41db-bd6e-05ebefe03db7" targetNamespace="http://schemas.microsoft.com/office/2006/metadata/properties" ma:root="true" ma:fieldsID="ce7ba3a91beef970640a1d16ba9cfafb" ns3:_="">
    <xsd:import namespace="3c0bfbcc-117c-41db-bd6e-05ebefe03db7"/>
    <xsd:element name="properties">
      <xsd:complexType>
        <xsd:sequence>
          <xsd:element name="documentManagement">
            <xsd:complexType>
              <xsd:all>
                <xsd:element ref="ns3:MediaServiceDateTaken" minOccurs="0"/>
                <xsd:element ref="ns3:_activity" minOccurs="0"/>
                <xsd:element ref="ns3:MediaServiceMetadata" minOccurs="0"/>
                <xsd:element ref="ns3:MediaServiceFastMetadata" minOccurs="0"/>
                <xsd:element ref="ns3:MediaServiceSearchProperties"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0bfbcc-117c-41db-bd6e-05ebefe03db7"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_activity" ma:index="9" nillable="true" ma:displayName="_activity" ma:hidden="true" ma:internalName="_activity">
      <xsd:simpleType>
        <xsd:restriction base="dms:Note"/>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C472C3-D842-4E7E-8A54-B8A72BE14448}">
  <ds:schemaRefs>
    <ds:schemaRef ds:uri="http://schemas.microsoft.com/sharepoint/v3/contenttype/forms"/>
  </ds:schemaRefs>
</ds:datastoreItem>
</file>

<file path=customXml/itemProps2.xml><?xml version="1.0" encoding="utf-8"?>
<ds:datastoreItem xmlns:ds="http://schemas.openxmlformats.org/officeDocument/2006/customXml" ds:itemID="{D2F953F0-A03D-4CD4-B63B-62F7275407AC}">
  <ds:schemaRefs>
    <ds:schemaRef ds:uri="http://schemas.microsoft.com/office/2006/documentManagement/types"/>
    <ds:schemaRef ds:uri="http://purl.org/dc/dcmitype/"/>
    <ds:schemaRef ds:uri="http://schemas.microsoft.com/office/infopath/2007/PartnerControls"/>
    <ds:schemaRef ds:uri="http://schemas.microsoft.com/office/2006/metadata/properties"/>
    <ds:schemaRef ds:uri="http://purl.org/dc/elements/1.1/"/>
    <ds:schemaRef ds:uri="3c0bfbcc-117c-41db-bd6e-05ebefe03db7"/>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F58B106F-CD42-42A6-A618-C37D2A7CCA9A}">
  <ds:schemaRefs>
    <ds:schemaRef ds:uri="http://schemas.microsoft.com/DataMashup"/>
  </ds:schemaRefs>
</ds:datastoreItem>
</file>

<file path=customXml/itemProps4.xml><?xml version="1.0" encoding="utf-8"?>
<ds:datastoreItem xmlns:ds="http://schemas.openxmlformats.org/officeDocument/2006/customXml" ds:itemID="{5859EED6-2275-4F16-BC82-47D5C8625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0bfbcc-117c-41db-bd6e-05ebefe03d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Cover Page</vt:lpstr>
      <vt:lpstr>General on BoQ</vt:lpstr>
      <vt:lpstr>Recapitulation</vt:lpstr>
      <vt:lpstr>Civil works</vt:lpstr>
      <vt:lpstr>Elevator cage</vt:lpstr>
      <vt:lpstr>Steel structure</vt:lpstr>
      <vt:lpstr>Water  Sewage</vt:lpstr>
      <vt:lpstr>Solar system</vt:lpstr>
      <vt:lpstr>Elevator</vt:lpstr>
      <vt:lpstr>'Cover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Valentina Duka</cp:lastModifiedBy>
  <cp:lastPrinted>2023-12-19T16:23:44Z</cp:lastPrinted>
  <dcterms:created xsi:type="dcterms:W3CDTF">2022-05-13T06:35:17Z</dcterms:created>
  <dcterms:modified xsi:type="dcterms:W3CDTF">2025-07-22T12:08:43Z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0x010100A3C4E243022B5243AD79E97E57F28FD2</vt:lpwstr>
  </property>
</Properties>
</file>